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defaultThemeVersion="166925"/>
  <mc:AlternateContent xmlns:mc="http://schemas.openxmlformats.org/markup-compatibility/2006">
    <mc:Choice Requires="x15">
      <x15ac:absPath xmlns:x15ac="http://schemas.microsoft.com/office/spreadsheetml/2010/11/ac" url="/Users/lhaywilson/Desktop/PFAS/NewWork2024/Sampling and Lab/"/>
    </mc:Choice>
  </mc:AlternateContent>
  <xr:revisionPtr revIDLastSave="0" documentId="13_ncr:1_{638801B8-EF2A-E74B-9FA2-C6186A5AB789}" xr6:coauthVersionLast="47" xr6:coauthVersionMax="47" xr10:uidLastSave="{00000000-0000-0000-0000-000000000000}"/>
  <bookViews>
    <workbookView xWindow="9640" yWindow="500" windowWidth="40920" windowHeight="26540" xr2:uid="{00000000-000D-0000-FFFF-FFFF00000000}"/>
  </bookViews>
  <sheets>
    <sheet name="ReadMe" sheetId="7" r:id="rId1"/>
    <sheet name="Table 11-2" sheetId="1" r:id="rId2"/>
    <sheet name="Table 11-3" sheetId="4" r:id="rId3"/>
    <sheet name="Table 11-4" sheetId="6" r:id="rId4"/>
    <sheet name="Table 11-5" sheetId="2" r:id="rId5"/>
    <sheet name="References" sheetId="8" r:id="rId6"/>
  </sheets>
  <definedNames>
    <definedName name="_xlnm._FilterDatabase" localSheetId="5" hidden="1">References!$A$6:$B$23</definedName>
    <definedName name="aaaa">#REF!</definedName>
    <definedName name="_xlnm.Database">#REF!</definedName>
    <definedName name="dd">#REF!</definedName>
    <definedName name="dddd">#REF!</definedName>
    <definedName name="Final_Models">#REF!</definedName>
    <definedName name="gg">#REF!</definedName>
    <definedName name="ggg">#REF!</definedName>
    <definedName name="InitDate080359M" hidden="1">34598.8196527778</definedName>
    <definedName name="jjj">#REF!</definedName>
    <definedName name="LocationCoordinates_All">#REF!</definedName>
    <definedName name="MOVE">#N/A</definedName>
    <definedName name="newdatabase">#REF!</definedName>
    <definedName name="O" hidden="1">"¨Á¿ÁÈ~ŸÅÊ»Ì×ÅÝ„²ÓÖØÌÛÉ×Ø"</definedName>
    <definedName name="Organ080359M" hidden="1">"Commonwealth Technology, Inc."</definedName>
    <definedName name="Print_1_Page">#REF!</definedName>
    <definedName name="Print_2_Pages">#REF!</definedName>
    <definedName name="_xlnm.Print_Area">#REF!</definedName>
    <definedName name="PRINT_AREA_MI">#REF!</definedName>
    <definedName name="Print_Area_MI2">#REF!</definedName>
    <definedName name="S" hidden="1">"|}~z¦ƒ‰‡„y©"</definedName>
    <definedName name="Serial080359M" hidden="1">"001-KY031505-P"</definedName>
    <definedName name="U" hidden="1">"©ÀÒÆÐƒ¦ÊØÎÕÊØÙ"</definedName>
    <definedName name="W5.0.23"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8" l="1"/>
  <c r="B1" i="1"/>
  <c r="B2" i="2" l="1"/>
  <c r="B1" i="6"/>
  <c r="B1" i="4"/>
</calcChain>
</file>

<file path=xl/sharedStrings.xml><?xml version="1.0" encoding="utf-8"?>
<sst xmlns="http://schemas.openxmlformats.org/spreadsheetml/2006/main" count="635" uniqueCount="284">
  <si>
    <t>Media</t>
  </si>
  <si>
    <t>Method</t>
  </si>
  <si>
    <t>Method Type (Preparation, Analysis, or Both)</t>
  </si>
  <si>
    <t>Analytical Instrument</t>
  </si>
  <si>
    <t>Compound</t>
  </si>
  <si>
    <t>CAS number</t>
  </si>
  <si>
    <t>Perfluorobutanoic acid (PFBA)</t>
  </si>
  <si>
    <t>375-22-4</t>
  </si>
  <si>
    <t>X</t>
  </si>
  <si>
    <t>Perfluoropentanoic acid (PFPeA)</t>
  </si>
  <si>
    <t>2706-90-3</t>
  </si>
  <si>
    <t>Perfluorohexanoic acid (PFHxA)</t>
  </si>
  <si>
    <t>307-24-4</t>
  </si>
  <si>
    <t>Perfluoroheptanoic acid (PFHpA)</t>
  </si>
  <si>
    <t>375-85-9</t>
  </si>
  <si>
    <t>Perfluorooctanoic acid (PFOA)</t>
  </si>
  <si>
    <t>335-67-1</t>
  </si>
  <si>
    <t>Perfluorononanoic acid (PFNA)</t>
  </si>
  <si>
    <t>375-95-1</t>
  </si>
  <si>
    <t>Perfluorodecanoic acid (PFDA)</t>
  </si>
  <si>
    <t>335-76-2</t>
  </si>
  <si>
    <t>Perfluoroundecanoic acid (PFUnA)</t>
  </si>
  <si>
    <t>2058-94-8</t>
  </si>
  <si>
    <t>Perfluorododecanoic acid (PFDoA)</t>
  </si>
  <si>
    <t>307-55-1</t>
  </si>
  <si>
    <t>72629-94-8</t>
  </si>
  <si>
    <t>376-06-7</t>
  </si>
  <si>
    <t>Perfluorohexadecanoic acid (PFHxDA)</t>
  </si>
  <si>
    <t>67905-19-5</t>
  </si>
  <si>
    <t>Perfluorobutanesulfonic acid (PFBS)</t>
  </si>
  <si>
    <t>375-73-5</t>
  </si>
  <si>
    <t>Perfluoropentanesulfonic acid (PFPeS)</t>
  </si>
  <si>
    <t>2706-91-4</t>
  </si>
  <si>
    <t>Perfluorohexanesulfonic acid (PFHxS)</t>
  </si>
  <si>
    <t>355-46-4</t>
  </si>
  <si>
    <t>Perfluoroheptanesulfonic Acid (PFHpS)</t>
  </si>
  <si>
    <t>375-92-8</t>
  </si>
  <si>
    <t>Perfluorooctanesulfonic acid (PFOS)</t>
  </si>
  <si>
    <t>1763-23-1</t>
  </si>
  <si>
    <t>Perfluorononanesulfonic acid (PFNS)</t>
  </si>
  <si>
    <t>Perfluorodecanesulfonic acid (PFDS)</t>
  </si>
  <si>
    <t>335-77-3</t>
  </si>
  <si>
    <t>754-91-6</t>
  </si>
  <si>
    <t>N-methyl perfluorooctane sulfonamidoacetic acid (NMeFOSAA)</t>
  </si>
  <si>
    <t>2355-31-9</t>
  </si>
  <si>
    <t>N-ethyl perfluorooctane sulfonamidoacetic acid (NEtFOSAA)</t>
  </si>
  <si>
    <t>2991-50-6</t>
  </si>
  <si>
    <t>27619-97-2</t>
  </si>
  <si>
    <t>39108-34-4</t>
  </si>
  <si>
    <t>70887-84-2</t>
  </si>
  <si>
    <t>757124-72-4</t>
  </si>
  <si>
    <t>24448-09-7</t>
  </si>
  <si>
    <t>1691-99-2</t>
  </si>
  <si>
    <t>31506-32-8</t>
  </si>
  <si>
    <t>4151-50-2</t>
  </si>
  <si>
    <t>919005-14-4</t>
  </si>
  <si>
    <t>Cleanup Steps (Yes, No, Optional)</t>
  </si>
  <si>
    <t xml:space="preserve"> </t>
  </si>
  <si>
    <t>USEPA 537.1</t>
  </si>
  <si>
    <t xml:space="preserve">ISO 25101:2009 </t>
  </si>
  <si>
    <t xml:space="preserve">ASTM D7968-17a </t>
  </si>
  <si>
    <t>Validation Status</t>
  </si>
  <si>
    <t xml:space="preserve">Multi-laboratory validated </t>
  </si>
  <si>
    <t>Single laboratory validated</t>
  </si>
  <si>
    <t>Soil</t>
  </si>
  <si>
    <t>Holding Time and Preservation Requirements</t>
  </si>
  <si>
    <t>Sample Container Requirements (type, minimal sample size, number of containers)</t>
  </si>
  <si>
    <t>NA</t>
  </si>
  <si>
    <t>Yes</t>
  </si>
  <si>
    <t>Homogenization of Entire Collected Sample Required? (Yes/No/NA)</t>
  </si>
  <si>
    <t>No</t>
  </si>
  <si>
    <t xml:space="preserve">Requires Entire Sample Collected be Prepared and Analyzed?
 (Yes/No/NA)  </t>
  </si>
  <si>
    <t>Requires Sample Container Rinse to be included in Prepared Sample
 (Yes/No/NA)</t>
  </si>
  <si>
    <t>SPE</t>
  </si>
  <si>
    <t>Direct Injection</t>
  </si>
  <si>
    <t>Solvent Extraction</t>
  </si>
  <si>
    <t>Internal Standard</t>
  </si>
  <si>
    <t>Isotope Dilution</t>
  </si>
  <si>
    <t xml:space="preserve">Include Branched Isomers in Quantitation?
(Yes/No) </t>
  </si>
  <si>
    <t>Evaluation of Transition Ion Ratio Required?
(Yes/No)</t>
  </si>
  <si>
    <t>Quantitation Limits</t>
  </si>
  <si>
    <t>LCMRL: Range from 0.53 ng/L to 6.3 ng/L, depending on analyte</t>
  </si>
  <si>
    <t>763051-92-9</t>
  </si>
  <si>
    <t>2-perfluorohexyl ethanoic acid (FHEA)</t>
  </si>
  <si>
    <t>2-perfluorooctyl ethanoic acid (FOEA)</t>
  </si>
  <si>
    <t>2-perfluorodecyl ethanoic acid (FDEA)</t>
  </si>
  <si>
    <t xml:space="preserve"> 2H-perfluoro-2-decenoic acid (FOUEA)</t>
  </si>
  <si>
    <t>2H-perfluoro-2-octenoic acid (FHUEA)</t>
  </si>
  <si>
    <t>Table 11-3 Finalized Published PFAS Analytical Methods</t>
  </si>
  <si>
    <t>Table 11-4 Published Methods Analyte Lists</t>
  </si>
  <si>
    <t>LC/MS/MS</t>
  </si>
  <si>
    <t>Drinking water</t>
  </si>
  <si>
    <t xml:space="preserve">Unfiltered drinking water, groundwater, and surface water </t>
  </si>
  <si>
    <t>Water sludge, influent, effluent, and wastewater</t>
  </si>
  <si>
    <t>Note:</t>
  </si>
  <si>
    <t>SPE - solid-phase extraction</t>
  </si>
  <si>
    <t>USEPA 533</t>
  </si>
  <si>
    <t>Perfluoro(2-ethoxyethane)sulfonic acid (PFEESA)</t>
  </si>
  <si>
    <t>113507-82-7</t>
  </si>
  <si>
    <t>Nonafluoro-3,6-dioxaheptanoic acid (NFDHA)</t>
  </si>
  <si>
    <t>151772-58-6</t>
  </si>
  <si>
    <t>Perfluoro-3-methoxypropanoic acid (PFMPA)</t>
  </si>
  <si>
    <t>377-73-1</t>
  </si>
  <si>
    <t>Perfluoro-4-methoxybutanoic acid (PFMBA)</t>
  </si>
  <si>
    <t>863090-89-5</t>
  </si>
  <si>
    <t>LCMRL - lowest concentration minimum reporting limit</t>
  </si>
  <si>
    <t>LCMRL: Range from 1.4 ng/L to 13 ng/L, depending on analyte</t>
  </si>
  <si>
    <t>Surface water, groundwater, and wastewater</t>
  </si>
  <si>
    <t xml:space="preserve">ISO 21675:2019 </t>
  </si>
  <si>
    <t xml:space="preserve">Unfiltered drinking water, groundwater, surface water, and wastewaters containing less than 2 g/L solid particulate material </t>
  </si>
  <si>
    <t>Information is available upon purchase of method</t>
  </si>
  <si>
    <t>ASTM D7979-20</t>
  </si>
  <si>
    <t>Food (Bread, Lettuce, Milk, and Fish)</t>
  </si>
  <si>
    <t>Not Specified</t>
  </si>
  <si>
    <t>Modified QuEChERS Extraction</t>
  </si>
  <si>
    <t>Reporting Limit: 2.0 ng/L PFOS and 10 ng/L PFOA</t>
  </si>
  <si>
    <t xml:space="preserve">External or Internal Standard  </t>
  </si>
  <si>
    <t>CDC: 6304.09</t>
  </si>
  <si>
    <t xml:space="preserve">Minimum of 0.5 mL of serum or plasma in standard collection container. </t>
  </si>
  <si>
    <t>Blood Serum</t>
  </si>
  <si>
    <t xml:space="preserve"> SPE</t>
  </si>
  <si>
    <t>Limit of Detection: 0.1 ng/mL</t>
  </si>
  <si>
    <t>Yes, for PFOA and PFOS only</t>
  </si>
  <si>
    <t>Air emissions from stationary sources</t>
  </si>
  <si>
    <t>Single-laboratory validated</t>
  </si>
  <si>
    <t>Sampling, preparation, and analysis</t>
  </si>
  <si>
    <t>USEPA SW-846 Method 3512</t>
  </si>
  <si>
    <t>USEPA SW-846 Method 8327</t>
  </si>
  <si>
    <t>Preparation</t>
  </si>
  <si>
    <t>Analysis</t>
  </si>
  <si>
    <t>Refers reader to SW-846 Method 8327</t>
  </si>
  <si>
    <t>polypropylene container or other type of container such as high-density polyethylene (HDPE) may be used if performance is acceptable to project, one per sample</t>
  </si>
  <si>
    <t>Solvent Dilution</t>
  </si>
  <si>
    <t>No, only when sample is transferred to another container</t>
  </si>
  <si>
    <t>USEPA SW-846 Methods 3512 and 8327</t>
  </si>
  <si>
    <t>Not Provided</t>
  </si>
  <si>
    <t>USEPA SW-846 Method 3512/8327</t>
  </si>
  <si>
    <t>USEPA Draft Other Test Method 45 (OTM 45)</t>
  </si>
  <si>
    <t>Sample Container Requirements (type,  sample size, number of containers)</t>
  </si>
  <si>
    <t>AFFF Concentrates</t>
  </si>
  <si>
    <t>DoD AFFF01</t>
  </si>
  <si>
    <t>Method Type (Sampling, Preparation, Analysis)</t>
  </si>
  <si>
    <t>Preparation and Analysis</t>
  </si>
  <si>
    <t>AFFF concentrates</t>
  </si>
  <si>
    <t xml:space="preserve">No  </t>
  </si>
  <si>
    <t>Isotope Dilution and Extracted Internal Standard</t>
  </si>
  <si>
    <t>67584-42-3</t>
  </si>
  <si>
    <t>53826-12-3</t>
  </si>
  <si>
    <t>27854-31-5</t>
  </si>
  <si>
    <t>53826-13-4</t>
  </si>
  <si>
    <t>812-70-4</t>
  </si>
  <si>
    <t>70887-88-6</t>
  </si>
  <si>
    <t>Perfluorotridecanoic Acid (PFTrDA)</t>
  </si>
  <si>
    <t>Perfluorotetradecanoic acid (PFTeDA)</t>
  </si>
  <si>
    <t>N-Ethyl perfluorooctane sulfonamidoethanol (NEtFOSE)</t>
  </si>
  <si>
    <t>N-Methyl perfluorooctane sulfonamidoethanol (NMeFOSE)</t>
  </si>
  <si>
    <t>N-Ethyl perfluorooctane sulfonamide (NEtFOSA)</t>
  </si>
  <si>
    <t>N-Methyl perfluorooctane sulfonamide (NMeFOSA)</t>
  </si>
  <si>
    <t>13252-13-6</t>
  </si>
  <si>
    <t>Perfluorooctanesulfonamide (PFOSA)</t>
  </si>
  <si>
    <t>Glass or quartz fiber filter, XAD-2 adsorbent module, and impingers</t>
  </si>
  <si>
    <t>ISO 21675:2019</t>
  </si>
  <si>
    <t>Quantitation Scheme (External Standard, Internal Standard, Isotope Dilution)</t>
  </si>
  <si>
    <t xml:space="preserve">Samples and extracts must be preserved at ≤6°C from time of collection until sample analysis. 
Formal holding times have not yet been established.  A 14-day holding time from sample collection to preparation and a 30-day holding time from sample preparation to analysis may be used as a guide. </t>
  </si>
  <si>
    <t xml:space="preserve">High density polyethylene (HDPE) bottle with linerless polypropylene caps, one per sample  </t>
  </si>
  <si>
    <t>Collected sample should be refrigerated as soon as possible and shipped cold.  Transfer to polypropylene or polyethylene container for storage and store frozen.</t>
  </si>
  <si>
    <t>Polypropylene bottle fitted with a polypropylene screw cap, 250 mL, one per sample</t>
  </si>
  <si>
    <t>Polypropylene bottle fitted with a polypropylene screw cap, 100 - 250 mL, one per sample</t>
  </si>
  <si>
    <t>Sample Preparation Technique (e.g., SPE, Solvent Dilution, Solvent Extraction, or Direct Inject)</t>
  </si>
  <si>
    <t>Information is available upon purchase of method, iso.org</t>
  </si>
  <si>
    <t>Information is available upon purchase of method, astm.org</t>
  </si>
  <si>
    <t>All samples must be stored in the dark after collection.
Field Storage and Shipping: Store filters in the field cool, but not on ice. Ship filters unrefrigerated. Store and ship all other samples on ice (4°C).  
Laboratory storage before extraction: Store sampling train rinses,  particulate filter, and XAD-2 samples at ≤ 6°C.  Extract sampling train rinses and particulate filter samples within 28 days of date of collection.  Extract  XAD-2 samples within one year of date of collection.  (Note: Table 45-4 in the method says extract XAD within 28 days of collection).
Laboratory storage after extraction: Store all extracts at room temperature and analyze within 28 days of date  of extraction.</t>
  </si>
  <si>
    <t>Reporting limit: Ranges from 25 ng/kg to 750 ng/kg, depending on analyte</t>
  </si>
  <si>
    <t>756426-58-1</t>
  </si>
  <si>
    <t>USEPA Draft Method 1621</t>
  </si>
  <si>
    <t>water and wastewater</t>
  </si>
  <si>
    <t>Both</t>
  </si>
  <si>
    <t>Table 11-5 Draft Published PFAS-Related Analytical Methods</t>
  </si>
  <si>
    <t>Analytes</t>
  </si>
  <si>
    <t>PFAS</t>
  </si>
  <si>
    <t xml:space="preserve">Samples and sample extracts must be stored protected from light after collection through analysis.  Maintain samples at 0 - 6°C from time of collection until received by the laboratory.  Samples must be received by the laboratory within 48 hours of collection. 
Samples may be extracted up to 90 days from collection if stored at  0 - 6°C.
</t>
  </si>
  <si>
    <t>CIC</t>
  </si>
  <si>
    <t>Table 11-2 Finalized Published PFAS Extraction and Analytical Methods</t>
  </si>
  <si>
    <t>3-Perfluoropropyl propanoic acid (3:3FTCA)</t>
  </si>
  <si>
    <t>356-02-5</t>
  </si>
  <si>
    <t>914637-49-3</t>
  </si>
  <si>
    <t>Perfluorododecanesulfonic acid (PFDoS)</t>
  </si>
  <si>
    <t>79780-39-5</t>
  </si>
  <si>
    <t>3-perfluoroheptyl propanoic acid (7:3FTCA)</t>
  </si>
  <si>
    <t>Confirmation Transition Ion Required, when applicable?
(Yes/No)</t>
  </si>
  <si>
    <t>LCMRL: Aqueous range from 2.0 ng/L to 40 ng/L, depending on analyte
Solid range from 0.2 ng.g to 5.0 ng/g, depending on the analyte.
Tissue range from 0.5 ng/g to 12.5 ng/g, depending on the analyte.</t>
  </si>
  <si>
    <t>Yes, for solid samples</t>
  </si>
  <si>
    <t>Decafluoro-4-(pentafluoroethyl) cyclohexanesulfonic acid (PFECHS)</t>
  </si>
  <si>
    <t>LOQ - limit of quantitation</t>
  </si>
  <si>
    <t>All matrices:
Samples and sample extracts must be stored protected from light after collection through analysis.
Maintain samples at 0 - 6°C from time of collection until received by the laboratory.  Store sample extracts between 0 - 6°C for up to 90 days before analysis; however ether sulfonate concentrations may be elevated after 28 days.
                                                                                                                                                                                                                                                                 Aqueous:                                                                                                                                                                                                                                        Samples must be received by the laboratory within 48 hours of collection. 
Samples may be extracted up to 90 days from collection if stored at ≤ -20°C in the laboratory.  When stored at 0 - 6°C, samples may be extracted up to 28 days from collection; however, issues are noted for some perfluorooctane sulfonamide ethanols and perfluorooctane sulfonamidoacetic acids after 7 days.  Samples may need to be extracted as soon as possible if NFDHA is an important analyte
Solids:
Samples may be extracted up to 90 days from collection if stored at ≤ -20°C or 0 - 6°C with the caveat that samples may need to be extracted as soon as possible if NFDHA is an important analyte.
Storage ≤ -20°C is recommended for biosolids samples if samples are to be stored for more than a few days due to the production of gases due to microbiological activity when stored at 0 - 6°C.
Tissue:
Whole fish must be received within 24 hours.  If longer transportation is necessary for whole fish, freeze the fish before shipping.  
Samples may be extracted up to 90 days from collection if stored at ≤ -20°C, with the caveat that samples may need to be extracted as soon as possible if NFDHA is an important analyte.</t>
  </si>
  <si>
    <t>68259-12-1</t>
  </si>
  <si>
    <t>USEPA Draft Method 1633</t>
  </si>
  <si>
    <t xml:space="preserve">Aqueous:
High density polyethylene (HDPE) bottle with linerless HDPE or polypropylene caps  
Two 500 mL aliquots for sample  preparation and a smaller sample container for % solid determination and screening purposes for all but landfill leachates. 
For landfill leachates, three 100 mL aliquots; two for sample preparation and one for % solid determination and screening purposes.
</t>
  </si>
  <si>
    <t>The ITRC intends to update these tables periodically as new information is gathered. The user is encouraged to visit the ITRC PFAS web page to access the current version of this file:</t>
  </si>
  <si>
    <t>ITRC PFAS Section 11 Analytical Methods Tables Excel File</t>
  </si>
  <si>
    <t>https://pfas-1.itrcweb.org</t>
  </si>
  <si>
    <r>
      <t xml:space="preserve">Users who identify updates to the material in this table are encouraged to send that information to </t>
    </r>
    <r>
      <rPr>
        <b/>
        <u/>
        <sz val="14"/>
        <color rgb="FF0070C0"/>
        <rFont val="Calibri"/>
        <family val="2"/>
        <scheme val="minor"/>
      </rPr>
      <t>itrc@itrcweb.org</t>
    </r>
  </si>
  <si>
    <t>References</t>
  </si>
  <si>
    <t>USEPA. 2019. Method 533: Determination of Per- and Polyfluoroalkyl Substances in Drinking Water by Isotope Dilution Anion Exchange Solid Phase Extraction and Liquid Chromatography/Tandem Mass Spectrometry. EPA/815-B-19-20. Cincinnati, OH. https://www.epa.gov/sites/production/files/2019-12/documents/method-533-815b19020.pdf.</t>
  </si>
  <si>
    <t>Citation</t>
  </si>
  <si>
    <t>USEPA. 2023. 4th Draft Method 1633. Analysis of Per- and Polyfluoroalkyl Substances (PFAS) in Aqueous, Solid, Biosolids, and Tissue Samples by LC-MS/MS. EPA 821-D-23-001. Washington, DC: USEPA Office of Water (4303T). https://www.epa.gov/cwa-methods/cwa-analytical-methods-and-polyfluorinated-alkyl-substances-pfas#draft-method-1633.</t>
  </si>
  <si>
    <t>USEPA. 2009. Determination of Selected Perfluorinated Alkyl Acids in Drinking Water by Solid Phase Extraction and Liquid Chromatography/Tandem Mass Spectrometry (LC/MS/MS). USEPA Method 537, Rev 1.1, EPA 600-R-08-092: USEPA.</t>
  </si>
  <si>
    <t>USEPA. 2018. Method 537.1: Determination of Selected Per- and Polyfluorinated Alkyl Substances in Drinking Water by Solid Phase Extraction and Liquid Chromatography/Tandem Mass Spectrometry (LC/MS/MS). Washington, D. C.: Office of Research and Development U.S. Environmental Protection Agency, National Center for Environmental Assessment.</t>
  </si>
  <si>
    <t>Willey, J.L. 2021. Determination of Perfluorooctanoic acid and Perfluorooctane sulfonic acid in Aqueous File Forming Foam (AFFF) for Demonstration of Compliance to MIL-PRF-24385. DoD AFFF01, Rev. 1.0. https://www.denix.osd.mil/edqw/documents/documents/dod-afff01-rev-1-0-dtd-7-dec-2021/DoD%20AFFF01%20Rev%201.0%20%20dtd%20%207%20Dec%202021-1.pdf.</t>
  </si>
  <si>
    <t>USEPA. 2021. Method 8327 Per- and Polyfluoroalkyl Substances (PFAS) by Liquid Chromatography/Tandem Mass Spectrometry (LC/MS/MS). Washington, D.C.: USEPA. https://www.epa.gov/hw-sw846/sw-846-test-method-8327-and-polyfluoroalkyl-substances-pfas-liquid-chromatographytandem.</t>
  </si>
  <si>
    <t>ISO. 2009. Technical Committee (TC) 147, Water quality - Determination of perfluorooctansulfonate (PFOS) and perfluorooctanoate (PFOA) - Method for unfiltered samples using solid phase extraction and liquid ISO 25101:2009.</t>
  </si>
  <si>
    <t>USEPA. 2022. Draft Method 1621. Screening Method for the Determination of Adsorbable Organic Fluorine (AOF) in Aqueous Matrices by Combustion Ion Chromatography (CIC). EPA 821-D-22-002. Washington, D.C.: U.S. Environmental Protection Agency Office of Water (4303T). https://www.epa.gov/cwa-methods/cwa-analytical-methods-and-polyfluorinated-alkyl-substances-pfas.</t>
  </si>
  <si>
    <t>ISO 25101:2009</t>
  </si>
  <si>
    <t>This table, Table 11-2, belongs with the ITRC PFAS Technical and Regulatory Guidance Document. References for the analytical methods are included on the References tab. The ITRC intends to update this table periodically as new information is gathered. The user is encouraged to visit the ITRC PFAS web page to access the current version of this file. Please see the ITRC Disclaimer. Links to the web page and disclaimer are on the Read Me tab.</t>
  </si>
  <si>
    <t>ASTM D7968-17a</t>
  </si>
  <si>
    <t>USEPA Method 8327</t>
  </si>
  <si>
    <t>USEPA Method 537.1</t>
  </si>
  <si>
    <t>USEPA Method 537</t>
  </si>
  <si>
    <t>USEPA Method 533</t>
  </si>
  <si>
    <t>FDA C-010.02</t>
  </si>
  <si>
    <t>CDC 6304.09</t>
  </si>
  <si>
    <t>USEPA Method 3512</t>
  </si>
  <si>
    <t>USEPA OTM-45</t>
  </si>
  <si>
    <t>USEPA. 2021. Solvent Dilution of Non-Potable Waters. Washington, D.C.: USEPA  https://www.epa.gov/system/files/documents/2021-07/3512.pdf</t>
  </si>
  <si>
    <t>USFDA. 2021. FDA Foods Program Compendium of Analytical Laboratory Methods: Chemical Analytical Manual (CAM). C-010.02. https://www.fda.gov/food/laboratory-methods-food/foods-program-compendium-analytical-laboratory-methods</t>
  </si>
  <si>
    <t>CDC. 2009. Polyfluoroalkyl Chemicals in Serum. Laboratory Protocol. CDC 6304. Division of Laboratory Sciences. https://www.cdc.gov/nchs/data/nhanes/nhanes_05_06/pfc_d_met.pdf</t>
  </si>
  <si>
    <t>USEPA. 2021. Other Test Method 45 (OTM-45) Measurement of Selected Per- and Polyfluorinated Alkyl Substances from Stationary Sources. Washington, D.C.: USEPA https://www.epa.gov/emc/emc-other-test-methods</t>
  </si>
  <si>
    <t>ISO. 2019. Water Quality Determination of Perfluoroalkyl and Polyfluoroalkyl Substances (PFAS) in Water - Method Using Soild Phase Extraction and Liquid Chromatography - Tandem Mass Spectrometry (LC-MS/MS). https://www.iso.org</t>
  </si>
  <si>
    <t xml:space="preserve">ASTM. 2020. Standard Test Method for Determination of Per- and Polyfluoroalkyl Substances in Water, Sludge, Influent, Effluent, and Wastewater by Liquid Chromatography Tandem Mass Spectrometry (LC/MS/MS). D7968-17a. West Conshocken, PA: ASTM International. https://www.astm.org								</t>
  </si>
  <si>
    <t>ASTM. 2017. Standard Test Method for Determination of Polyfluorinated Compounds in Soil by Liquid Chromatography Tandem Mass Spectrometry (LC/MS/MS). D7968-17a. West Conshocken, PA: ASTM International. https://www.astm.org</t>
  </si>
  <si>
    <t>This table, Table 11-3, belongs with the ITRC PFAS Technical and Regulatory Guidance Document. References for the analytical methods are included on the References tab. The ITRC intends to update this table periodically as new information is gathered. The user is encouraged to visit the ITRC PFAS web page to access the current version of this file. Please see the ITRC Disclaimer. Links to the web page and disclaimer are on the Read Me tab.</t>
  </si>
  <si>
    <t xml:space="preserve">FDA CAM Method:
C-010.02, Version 2021 </t>
  </si>
  <si>
    <r>
      <t>1</t>
    </r>
    <r>
      <rPr>
        <b/>
        <i/>
        <sz val="14"/>
        <color theme="1"/>
        <rFont val="Calibri"/>
        <family val="2"/>
        <scheme val="minor"/>
      </rPr>
      <t>H</t>
    </r>
    <r>
      <rPr>
        <b/>
        <sz val="14"/>
        <color theme="1"/>
        <rFont val="Calibri"/>
        <family val="2"/>
        <scheme val="minor"/>
      </rPr>
      <t>, 1</t>
    </r>
    <r>
      <rPr>
        <b/>
        <i/>
        <sz val="14"/>
        <color theme="1"/>
        <rFont val="Calibri"/>
        <family val="2"/>
        <scheme val="minor"/>
      </rPr>
      <t>H</t>
    </r>
    <r>
      <rPr>
        <b/>
        <sz val="14"/>
        <color theme="1"/>
        <rFont val="Calibri"/>
        <family val="2"/>
        <scheme val="minor"/>
      </rPr>
      <t>, 2</t>
    </r>
    <r>
      <rPr>
        <b/>
        <i/>
        <sz val="14"/>
        <color theme="1"/>
        <rFont val="Calibri"/>
        <family val="2"/>
        <scheme val="minor"/>
      </rPr>
      <t>H</t>
    </r>
    <r>
      <rPr>
        <b/>
        <sz val="14"/>
        <color theme="1"/>
        <rFont val="Calibri"/>
        <family val="2"/>
        <scheme val="minor"/>
      </rPr>
      <t>, 2</t>
    </r>
    <r>
      <rPr>
        <b/>
        <i/>
        <sz val="14"/>
        <color theme="1"/>
        <rFont val="Calibri"/>
        <family val="2"/>
        <scheme val="minor"/>
      </rPr>
      <t>H</t>
    </r>
    <r>
      <rPr>
        <b/>
        <sz val="14"/>
        <color theme="1"/>
        <rFont val="Calibri"/>
        <family val="2"/>
        <scheme val="minor"/>
      </rPr>
      <t>-Perfluorohexane sulfonic acid (4:2FTS)</t>
    </r>
  </si>
  <si>
    <r>
      <t>1</t>
    </r>
    <r>
      <rPr>
        <b/>
        <i/>
        <sz val="14"/>
        <color theme="1"/>
        <rFont val="Calibri"/>
        <family val="2"/>
        <scheme val="minor"/>
      </rPr>
      <t>H</t>
    </r>
    <r>
      <rPr>
        <b/>
        <sz val="14"/>
        <color theme="1"/>
        <rFont val="Calibri"/>
        <family val="2"/>
        <scheme val="minor"/>
      </rPr>
      <t>, 1</t>
    </r>
    <r>
      <rPr>
        <b/>
        <i/>
        <sz val="14"/>
        <color theme="1"/>
        <rFont val="Calibri"/>
        <family val="2"/>
        <scheme val="minor"/>
      </rPr>
      <t>H</t>
    </r>
    <r>
      <rPr>
        <b/>
        <sz val="14"/>
        <color theme="1"/>
        <rFont val="Calibri"/>
        <family val="2"/>
        <scheme val="minor"/>
      </rPr>
      <t>, 2</t>
    </r>
    <r>
      <rPr>
        <b/>
        <i/>
        <sz val="14"/>
        <color theme="1"/>
        <rFont val="Calibri"/>
        <family val="2"/>
        <scheme val="minor"/>
      </rPr>
      <t>H</t>
    </r>
    <r>
      <rPr>
        <b/>
        <sz val="14"/>
        <color theme="1"/>
        <rFont val="Calibri"/>
        <family val="2"/>
        <scheme val="minor"/>
      </rPr>
      <t>, 2H-Perfluorooctane sulfonic acid (6:2 FTS)</t>
    </r>
  </si>
  <si>
    <r>
      <t>1</t>
    </r>
    <r>
      <rPr>
        <b/>
        <i/>
        <sz val="14"/>
        <color theme="1"/>
        <rFont val="Calibri"/>
        <family val="2"/>
        <scheme val="minor"/>
      </rPr>
      <t>H</t>
    </r>
    <r>
      <rPr>
        <b/>
        <sz val="14"/>
        <color theme="1"/>
        <rFont val="Calibri"/>
        <family val="2"/>
        <scheme val="minor"/>
      </rPr>
      <t>, 1</t>
    </r>
    <r>
      <rPr>
        <b/>
        <i/>
        <sz val="14"/>
        <color theme="1"/>
        <rFont val="Calibri"/>
        <family val="2"/>
        <scheme val="minor"/>
      </rPr>
      <t>H</t>
    </r>
    <r>
      <rPr>
        <b/>
        <sz val="14"/>
        <color theme="1"/>
        <rFont val="Calibri"/>
        <family val="2"/>
        <scheme val="minor"/>
      </rPr>
      <t>, 2</t>
    </r>
    <r>
      <rPr>
        <b/>
        <i/>
        <sz val="14"/>
        <color theme="1"/>
        <rFont val="Calibri"/>
        <family val="2"/>
        <scheme val="minor"/>
      </rPr>
      <t>H,</t>
    </r>
    <r>
      <rPr>
        <b/>
        <sz val="14"/>
        <color theme="1"/>
        <rFont val="Calibri"/>
        <family val="2"/>
        <scheme val="minor"/>
      </rPr>
      <t xml:space="preserve"> 2</t>
    </r>
    <r>
      <rPr>
        <b/>
        <i/>
        <sz val="14"/>
        <color theme="1"/>
        <rFont val="Calibri"/>
        <family val="2"/>
        <scheme val="minor"/>
      </rPr>
      <t>H-</t>
    </r>
    <r>
      <rPr>
        <b/>
        <sz val="14"/>
        <color theme="1"/>
        <rFont val="Calibri"/>
        <family val="2"/>
        <scheme val="minor"/>
      </rPr>
      <t>Perfluorodecane sulfonic acid (8:2FTS)</t>
    </r>
  </si>
  <si>
    <r>
      <t>4,8-Dioxa-3</t>
    </r>
    <r>
      <rPr>
        <b/>
        <i/>
        <sz val="14"/>
        <color theme="1"/>
        <rFont val="Calibri"/>
        <family val="2"/>
        <scheme val="minor"/>
      </rPr>
      <t>H</t>
    </r>
    <r>
      <rPr>
        <b/>
        <sz val="14"/>
        <color theme="1"/>
        <rFont val="Calibri"/>
        <family val="2"/>
        <scheme val="minor"/>
      </rPr>
      <t>-perfluorononanoic acid (ADONA)</t>
    </r>
  </si>
  <si>
    <r>
      <t>2</t>
    </r>
    <r>
      <rPr>
        <b/>
        <i/>
        <sz val="14"/>
        <color theme="1"/>
        <rFont val="Calibri"/>
        <family val="2"/>
        <scheme val="minor"/>
      </rPr>
      <t>H</t>
    </r>
    <r>
      <rPr>
        <b/>
        <sz val="14"/>
        <color theme="1"/>
        <rFont val="Calibri"/>
        <family val="2"/>
        <scheme val="minor"/>
      </rPr>
      <t>,</t>
    </r>
    <r>
      <rPr>
        <b/>
        <i/>
        <sz val="14"/>
        <color theme="1"/>
        <rFont val="Calibri"/>
        <family val="2"/>
        <scheme val="minor"/>
      </rPr>
      <t xml:space="preserve"> </t>
    </r>
    <r>
      <rPr>
        <b/>
        <sz val="14"/>
        <color theme="1"/>
        <rFont val="Calibri"/>
        <family val="2"/>
        <scheme val="minor"/>
      </rPr>
      <t>2</t>
    </r>
    <r>
      <rPr>
        <b/>
        <i/>
        <sz val="14"/>
        <color theme="1"/>
        <rFont val="Calibri"/>
        <family val="2"/>
        <scheme val="minor"/>
      </rPr>
      <t>H</t>
    </r>
    <r>
      <rPr>
        <b/>
        <sz val="14"/>
        <color theme="1"/>
        <rFont val="Calibri"/>
        <family val="2"/>
        <scheme val="minor"/>
      </rPr>
      <t>, 3</t>
    </r>
    <r>
      <rPr>
        <b/>
        <i/>
        <sz val="14"/>
        <color theme="1"/>
        <rFont val="Calibri"/>
        <family val="2"/>
        <scheme val="minor"/>
      </rPr>
      <t>H</t>
    </r>
    <r>
      <rPr>
        <b/>
        <sz val="14"/>
        <color theme="1"/>
        <rFont val="Calibri"/>
        <family val="2"/>
        <scheme val="minor"/>
      </rPr>
      <t>, 3</t>
    </r>
    <r>
      <rPr>
        <b/>
        <i/>
        <sz val="14"/>
        <color theme="1"/>
        <rFont val="Calibri"/>
        <family val="2"/>
        <scheme val="minor"/>
      </rPr>
      <t>H</t>
    </r>
    <r>
      <rPr>
        <b/>
        <sz val="14"/>
        <color theme="1"/>
        <rFont val="Calibri"/>
        <family val="2"/>
        <scheme val="minor"/>
      </rPr>
      <t>-Perfluorooctanoic acid (5:3FTCA)</t>
    </r>
  </si>
  <si>
    <r>
      <rPr>
        <b/>
        <sz val="14"/>
        <color theme="1"/>
        <rFont val="Calibri"/>
        <family val="2"/>
        <scheme val="minor"/>
      </rPr>
      <t>Note</t>
    </r>
    <r>
      <rPr>
        <sz val="14"/>
        <color theme="1"/>
        <rFont val="Calibri"/>
        <family val="2"/>
        <scheme val="minor"/>
      </rPr>
      <t>: Compound names and acronyms are based on the analytical methods used to prepare the table.</t>
    </r>
  </si>
  <si>
    <r>
      <t>Yes</t>
    </r>
    <r>
      <rPr>
        <vertAlign val="superscript"/>
        <sz val="14"/>
        <color theme="1"/>
        <rFont val="Calibri (Body)"/>
      </rPr>
      <t>2</t>
    </r>
  </si>
  <si>
    <t xml:space="preserve">External Standard   </t>
  </si>
  <si>
    <r>
      <t>Isotope Dilution</t>
    </r>
    <r>
      <rPr>
        <strike/>
        <sz val="14"/>
        <color theme="1"/>
        <rFont val="Calibri (Body)"/>
      </rPr>
      <t xml:space="preserve"> </t>
    </r>
  </si>
  <si>
    <t>LOQ of &lt; 25 ppb for PFOA and PFOS each</t>
  </si>
  <si>
    <t>This table, Table 11-4, belongs with the ITRC PFAS Technical and Regulatory Guidance Document. References for the analytical methods are included on the References tab. The ITRC intends to update this table periodically as new information is gathered. The user is encouraged to visit the ITRC PFAS web page to access the current version of this file. Please see the ITRC Disclaimer. Links to the web page and disclaimer are on the Read Me tab.</t>
  </si>
  <si>
    <t>This table, Table 11-5, belongs with the ITRC PFAS Technical and Regulatory Guidance Document. References for the analytical methods are included on the References tab. The ITRC intends to update this table periodically as new information is gathered. The user is encouraged to visit the ITRC PFAS web page to access the current version of this file. Please see the ITRC Disclaimer. Links to the web page and disclaimer are on the Read Me tab.</t>
  </si>
  <si>
    <t>5 g/L Trizma (R) added to bottles prior to sampling.
Chill samples to below 10°C during the first 48 hours after collection and during shipment. Upon receipt by the laboratory,  sample temperature must be at or below 10°C. 
Samples must be stored in the laboratory at or below 6°C until extraction, but must not be frozen.  
Samples must be extracted within 14 days of collection.
Sample extracts must be stored at room temperature and must be analyzed within 28 days after extraction.</t>
  </si>
  <si>
    <t xml:space="preserve">1 g/L ammonium acetate added to bottles prior to sampling.
Samples received in the laboratory within 48 hours of collection must be received  below 10°C.  Samples received beyond 2 days of collection must be received with ice remaining in the cooler. 
Samples must be stored in the laboratory at or below 6°C until extraction, but must not be frozen. Samples must be extracted within 28 days of collection.
Sample extracts are generally stored at room temperature and must be analyzed within 28 days after extraction.
</t>
  </si>
  <si>
    <t>FDA CAM Method: 
C-010.02, Version 2021</t>
  </si>
  <si>
    <t>http://pfas-1.itrcweb.org/about-itrc/#disclaimer</t>
  </si>
  <si>
    <t>See the ITRC Disclaimer:</t>
  </si>
  <si>
    <t>USEPA Method 1633</t>
  </si>
  <si>
    <t xml:space="preserve">Surface water, groundwater,  wastewater, soil, sediment, biosolids, tissue, and landfill leachate </t>
  </si>
  <si>
    <r>
      <t>2</t>
    </r>
    <r>
      <rPr>
        <sz val="14"/>
        <color theme="1"/>
        <rFont val="Calibri (Body)"/>
      </rPr>
      <t xml:space="preserve"> Branched isomers are to be included only in instances when a quantitative or qualitative standard containing an isomeric mixture of the analyte is analyzed </t>
    </r>
  </si>
  <si>
    <r>
      <t>Yes</t>
    </r>
    <r>
      <rPr>
        <vertAlign val="superscript"/>
        <sz val="14"/>
        <color theme="1"/>
        <rFont val="Calibri (Body)"/>
      </rPr>
      <t>1</t>
    </r>
  </si>
  <si>
    <t>USEPA Method 1621</t>
  </si>
  <si>
    <t>USEPA Draft Other Test Method 50 (OTM 50)</t>
  </si>
  <si>
    <t>GC/MS</t>
  </si>
  <si>
    <t>Once the canisters have been sampled, they should be placed in the individual protective containers and then in a shipping box. Store canisters in a dry location, above freezing temperatures. Samples must be analyzed within 30 days from collection unless stabilities have been verified for longer storage time.</t>
  </si>
  <si>
    <t>Targeted and Non-Targeted Volatile Fluorinated Compounds (VFCs)</t>
  </si>
  <si>
    <t>6-Liter Passivated Silicon Ceramic Lined Stainless Steel Containers
(The configuration follows one of three sample train systems depending on the source gas characteristics, including a direct VFC sampling system, a VFC canister sampling system with water/acid gas management, and VFC canister sampling system with multiple canisters.)</t>
  </si>
  <si>
    <t>No chemical or thermal preservation is required for samples.  Samples must be prepared within 90 days of collection.  AFFF sample extracts must be stored in the dark at &lt; 4°C until analyzed.  Sample extracts may be stored up to 30 days prior to analysis.</t>
  </si>
  <si>
    <t>Plastic container walls (such as HDPE); may also be used with modification for similar types of solid samples (such as fabric and packaging paper)</t>
  </si>
  <si>
    <t>Collected plastic sample containers are stored at ambient temperature in cardboard boxes or plastic bags until analysis.</t>
  </si>
  <si>
    <t>Sample extracts may be retained in capped centrifuge tubes at lab room temperature for up to 28 days or in refrigerated conditions (2-10°C) after extraction.</t>
  </si>
  <si>
    <t>Optional</t>
  </si>
  <si>
    <t>LOQ Range: 0.02 ppb to 0.4 ppb (ng of analyte / g of container)
LOD Range: 0.002 ppb to 0.2 ppb</t>
  </si>
  <si>
    <t>Quantitative Extraction and Analysis of PFAS from Plastic Container Walls with Cut Coupons
by LC/MSMS</t>
  </si>
  <si>
    <t>9-Chlorohexadecafluoro-3-oxanonane-1- sulfonic acid
(9Cl-PF3ONS)</t>
  </si>
  <si>
    <t>11-Chloroeicosafluoro-3-oxaundecane-1- sulfonic acid
(11Cl- PF3OUdS)</t>
  </si>
  <si>
    <t>Hexafluoropropylene oxide dimer acid
(HFPO-DA)</t>
  </si>
  <si>
    <t>16517-11-6</t>
  </si>
  <si>
    <t>Perfluorooctadecanoic Acid (PFODA)</t>
  </si>
  <si>
    <t>2806-24-8</t>
  </si>
  <si>
    <t>Perfluorooctane sulfonamidoacetic Acid (FOSAA)</t>
  </si>
  <si>
    <t>Quantitative Extraction and Analysis of PFAS from Plastic Container Walls with Cut Coupons by LC/MSMS</t>
  </si>
  <si>
    <t>USEPA. 2024. Method 1621: Determination of Adsorbable Organic Fluorine (AOF) in Aqueous Matrices by Combustion Ion Chromatography (CIC). Washington, D.C.: Office of Water  https://www.epa.gov/cwa-methods/cwa-analytical-methods-and-polyfluorinated-alkyl-substances-pfas#method-1621</t>
  </si>
  <si>
    <t>USEPA. 2024. Quantitative Extraction and Analysis of PFAS from Plastic Container Walls with Cut Coupons by LC/MSMS. Washington, D.C.: Office of Pesticide Programs (OPP) https://www.epa.gov/pesticides/pfas-packaging</t>
  </si>
  <si>
    <t>GAC</t>
  </si>
  <si>
    <t>GAC - granular activated carbon</t>
  </si>
  <si>
    <t>Combustion Ion Chromatography (CIC)</t>
  </si>
  <si>
    <t>June 2024</t>
  </si>
  <si>
    <r>
      <t>1</t>
    </r>
    <r>
      <rPr>
        <sz val="14"/>
        <color theme="1"/>
        <rFont val="Calibri (Body)"/>
      </rPr>
      <t xml:space="preserve"> Routine samples require entire sample to be prepared and analyzed, however includes subsampling protocol for samples with high concentrations of PFAS</t>
    </r>
  </si>
  <si>
    <t>Water and wastewater</t>
  </si>
  <si>
    <r>
      <t>Method Detection Limit (MDL): 1.5 µg F</t>
    </r>
    <r>
      <rPr>
        <vertAlign val="superscript"/>
        <sz val="14"/>
        <color theme="1"/>
        <rFont val="Calibri"/>
        <family val="2"/>
        <scheme val="minor"/>
      </rPr>
      <t>-</t>
    </r>
    <r>
      <rPr>
        <sz val="14"/>
        <color theme="1"/>
        <rFont val="Calibri"/>
        <family val="2"/>
        <scheme val="minor"/>
      </rPr>
      <t>/L
Minimum Level (ML): 5.0 µg F</t>
    </r>
    <r>
      <rPr>
        <vertAlign val="superscript"/>
        <sz val="14"/>
        <color theme="1"/>
        <rFont val="Calibri"/>
        <family val="2"/>
        <scheme val="minor"/>
      </rPr>
      <t>-</t>
    </r>
    <r>
      <rPr>
        <sz val="14"/>
        <color theme="1"/>
        <rFont val="Calibri"/>
        <family val="2"/>
        <scheme val="minor"/>
      </rPr>
      <t>/L</t>
    </r>
  </si>
  <si>
    <r>
      <t>Yes</t>
    </r>
    <r>
      <rPr>
        <vertAlign val="superscript"/>
        <sz val="14"/>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</si>
</sst>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4"/>
      <color theme="1"/>
      <name val="Calibri"/>
      <family val="2"/>
      <scheme val="minor"/>
    </font>
    <font>
      <b/>
      <u/>
      <sz val="14"/>
      <color theme="1"/>
      <name val="Calibri"/>
      <family val="2"/>
      <scheme val="minor"/>
    </font>
    <font>
      <b/>
      <u/>
      <sz val="11"/>
      <color theme="1"/>
      <name val="Calibri"/>
      <family val="2"/>
      <scheme val="minor"/>
    </font>
    <font>
      <sz val="11"/>
      <color rgb="FF000000"/>
      <name val="Calibri"/>
      <family val="2"/>
    </font>
    <font>
      <sz val="14"/>
      <color theme="1"/>
      <name val="Calibri"/>
      <family val="2"/>
      <scheme val="minor"/>
    </font>
    <font>
      <b/>
      <sz val="14"/>
      <color rgb="FFFF0000"/>
      <name val="Calibri"/>
      <family val="2"/>
      <scheme val="minor"/>
    </font>
    <font>
      <sz val="11"/>
      <color theme="1"/>
      <name val="Calibri"/>
      <family val="2"/>
      <scheme val="minor"/>
    </font>
    <font>
      <b/>
      <sz val="14"/>
      <color rgb="FF0070C0"/>
      <name val="Calibri"/>
      <family val="2"/>
      <scheme val="minor"/>
    </font>
    <font>
      <u/>
      <sz val="11"/>
      <color theme="10"/>
      <name val="Calibri"/>
      <family val="2"/>
      <scheme val="minor"/>
    </font>
    <font>
      <u/>
      <sz val="14"/>
      <color theme="10"/>
      <name val="Calibri"/>
      <family val="2"/>
      <scheme val="minor"/>
    </font>
    <font>
      <sz val="14"/>
      <color rgb="FFFF0000"/>
      <name val="Calibri"/>
      <family val="2"/>
      <scheme val="minor"/>
    </font>
    <font>
      <b/>
      <sz val="16"/>
      <color theme="1"/>
      <name val="Calibri"/>
      <family val="2"/>
      <scheme val="minor"/>
    </font>
    <font>
      <b/>
      <u/>
      <sz val="14"/>
      <color rgb="FF0070C0"/>
      <name val="Calibri"/>
      <family val="2"/>
      <scheme val="minor"/>
    </font>
    <font>
      <sz val="14"/>
      <color theme="1"/>
      <name val="Calibri (Body)"/>
    </font>
    <font>
      <vertAlign val="superscript"/>
      <sz val="14"/>
      <color theme="1"/>
      <name val="Calibri (Body)"/>
    </font>
    <font>
      <b/>
      <i/>
      <sz val="14"/>
      <color theme="1"/>
      <name val="Calibri"/>
      <family val="2"/>
      <scheme val="minor"/>
    </font>
    <font>
      <sz val="14"/>
      <color rgb="FF000000"/>
      <name val="Calibri"/>
      <family val="2"/>
      <scheme val="minor"/>
    </font>
    <font>
      <b/>
      <vertAlign val="superscript"/>
      <sz val="14"/>
      <color theme="1"/>
      <name val="Calibri"/>
      <family val="2"/>
      <scheme val="minor"/>
    </font>
    <font>
      <b/>
      <sz val="14"/>
      <color theme="1"/>
      <name val="Calibri (Body)"/>
    </font>
    <font>
      <strike/>
      <sz val="14"/>
      <color theme="1"/>
      <name val="Calibri (Body)"/>
    </font>
    <font>
      <sz val="8"/>
      <name val="Calibri"/>
      <family val="2"/>
      <scheme val="minor"/>
    </font>
    <font>
      <vertAlign val="superscript"/>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diagonal/>
    </border>
    <border>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0" borderId="0"/>
    <xf numFmtId="0" fontId="8" fillId="0" borderId="0"/>
    <xf numFmtId="9" fontId="11" fillId="0" borderId="0" applyFont="0" applyFill="0" applyBorder="0" applyAlignment="0" applyProtection="0"/>
    <xf numFmtId="0" fontId="13" fillId="0" borderId="0" applyNumberFormat="0" applyFill="0" applyBorder="0" applyAlignment="0" applyProtection="0"/>
  </cellStyleXfs>
  <cellXfs count="90">
    <xf numFmtId="0" fontId="0" fillId="0" borderId="0" xfId="0"/>
    <xf numFmtId="0" fontId="0" fillId="0" borderId="0" xfId="0" applyAlignment="1">
      <alignment wrapText="1"/>
    </xf>
    <xf numFmtId="0" fontId="4" fillId="0" borderId="0" xfId="1"/>
    <xf numFmtId="0" fontId="10" fillId="0" borderId="0" xfId="0" applyFont="1"/>
    <xf numFmtId="0" fontId="3" fillId="0" borderId="0" xfId="1" applyFont="1"/>
    <xf numFmtId="0" fontId="9" fillId="0" borderId="0" xfId="2" applyFont="1"/>
    <xf numFmtId="49" fontId="10" fillId="0" borderId="0" xfId="0" quotePrefix="1" applyNumberFormat="1" applyFont="1"/>
    <xf numFmtId="0" fontId="5" fillId="2" borderId="1" xfId="0" applyFont="1" applyFill="1" applyBorder="1" applyAlignment="1">
      <alignment horizontal="center" vertical="center" wrapText="1"/>
    </xf>
    <xf numFmtId="0" fontId="12" fillId="5" borderId="0" xfId="1" applyFont="1" applyFill="1"/>
    <xf numFmtId="0" fontId="2" fillId="0" borderId="0" xfId="0" applyFont="1"/>
    <xf numFmtId="0" fontId="9" fillId="0" borderId="0" xfId="1" applyFont="1"/>
    <xf numFmtId="0" fontId="9" fillId="0" borderId="0" xfId="0" applyFont="1"/>
    <xf numFmtId="0" fontId="15" fillId="0" borderId="0" xfId="1" applyFont="1"/>
    <xf numFmtId="0" fontId="16" fillId="0" borderId="0" xfId="1" applyFont="1"/>
    <xf numFmtId="0" fontId="12" fillId="5" borderId="0" xfId="2" applyFont="1" applyFill="1"/>
    <xf numFmtId="0" fontId="9" fillId="0" borderId="6" xfId="0" applyFont="1" applyBorder="1"/>
    <xf numFmtId="0" fontId="5" fillId="0" borderId="6" xfId="0" applyFont="1" applyBorder="1"/>
    <xf numFmtId="0" fontId="9" fillId="0" borderId="6" xfId="0" applyFont="1" applyBorder="1" applyAlignment="1">
      <alignment horizontal="left" wrapText="1"/>
    </xf>
    <xf numFmtId="0" fontId="9" fillId="0" borderId="6" xfId="0" applyFont="1" applyBorder="1" applyAlignment="1">
      <alignment wrapText="1"/>
    </xf>
    <xf numFmtId="49" fontId="10" fillId="0" borderId="0" xfId="0" applyNumberFormat="1" applyFont="1"/>
    <xf numFmtId="14" fontId="1" fillId="0" borderId="0" xfId="0" applyNumberFormat="1" applyFont="1" applyAlignment="1">
      <alignment horizontal="left" wrapText="1"/>
    </xf>
    <xf numFmtId="0" fontId="18" fillId="0" borderId="1" xfId="0" applyFont="1" applyBorder="1" applyAlignment="1">
      <alignment wrapText="1"/>
    </xf>
    <xf numFmtId="14" fontId="9" fillId="0" borderId="0" xfId="0" applyNumberFormat="1" applyFont="1" applyAlignment="1">
      <alignment horizontal="left" wrapText="1"/>
    </xf>
    <xf numFmtId="0" fontId="5" fillId="0" borderId="0" xfId="0" applyFont="1"/>
    <xf numFmtId="0" fontId="9" fillId="0" borderId="0" xfId="0" applyFont="1" applyAlignment="1">
      <alignment horizontal="left" wrapText="1"/>
    </xf>
    <xf numFmtId="0" fontId="9" fillId="0" borderId="0" xfId="0" applyFont="1" applyAlignment="1">
      <alignment wrapText="1"/>
    </xf>
    <xf numFmtId="0" fontId="10" fillId="0" borderId="0" xfId="0" quotePrefix="1" applyFont="1"/>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vertical="center" wrapText="1"/>
    </xf>
    <xf numFmtId="0" fontId="9" fillId="0" borderId="1" xfId="0" applyFont="1" applyBorder="1" applyAlignment="1">
      <alignment vertical="center" wrapText="1"/>
    </xf>
    <xf numFmtId="0" fontId="21" fillId="0" borderId="1" xfId="0" applyFont="1" applyBorder="1" applyAlignment="1">
      <alignment horizontal="center" vertical="center" wrapText="1"/>
    </xf>
    <xf numFmtId="0" fontId="9" fillId="0" borderId="3" xfId="0" applyFont="1" applyBorder="1" applyAlignment="1">
      <alignment horizont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23" fillId="2" borderId="1" xfId="0" applyFont="1" applyFill="1" applyBorder="1" applyAlignment="1">
      <alignment horizontal="center" vertical="center" wrapText="1"/>
    </xf>
    <xf numFmtId="0" fontId="19" fillId="0" borderId="0" xfId="0" applyFont="1"/>
    <xf numFmtId="0" fontId="18" fillId="0" borderId="0" xfId="0" applyFont="1"/>
    <xf numFmtId="9" fontId="18" fillId="0" borderId="0" xfId="3" applyFont="1" applyBorder="1" applyAlignment="1">
      <alignment horizontal="center"/>
    </xf>
    <xf numFmtId="0" fontId="18" fillId="0" borderId="0" xfId="0" applyFont="1" applyAlignment="1">
      <alignment horizontal="center"/>
    </xf>
    <xf numFmtId="0" fontId="18" fillId="0" borderId="0" xfId="0" applyFont="1" applyAlignment="1">
      <alignment wrapText="1"/>
    </xf>
    <xf numFmtId="0" fontId="23" fillId="0" borderId="0" xfId="0" applyFont="1" applyAlignment="1">
      <alignment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18" fillId="0" borderId="6" xfId="0" applyFont="1" applyBorder="1" applyAlignment="1">
      <alignment horizontal="left" vertical="center" wrapText="1"/>
    </xf>
    <xf numFmtId="0" fontId="18" fillId="0" borderId="6" xfId="0" applyFont="1" applyBorder="1" applyAlignment="1">
      <alignment vertical="center" wrapText="1"/>
    </xf>
    <xf numFmtId="0" fontId="9" fillId="0" borderId="6" xfId="0" applyFont="1" applyBorder="1" applyAlignment="1">
      <alignment horizontal="center"/>
    </xf>
    <xf numFmtId="0" fontId="14" fillId="0" borderId="0" xfId="4" applyFont="1"/>
    <xf numFmtId="0" fontId="9" fillId="0" borderId="0" xfId="0" applyFont="1" applyAlignment="1">
      <alignment horizontal="center"/>
    </xf>
    <xf numFmtId="0" fontId="18" fillId="0" borderId="2" xfId="0" applyFont="1" applyBorder="1" applyAlignment="1">
      <alignment wrapText="1"/>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21" fillId="0" borderId="1" xfId="0" applyFont="1" applyBorder="1" applyAlignment="1">
      <alignment vertical="center" wrapText="1"/>
    </xf>
    <xf numFmtId="9" fontId="18" fillId="0" borderId="1" xfId="3" applyFont="1" applyBorder="1" applyAlignment="1">
      <alignment horizontal="center" wrapText="1"/>
    </xf>
    <xf numFmtId="9" fontId="18" fillId="0" borderId="2" xfId="3" applyFont="1" applyBorder="1" applyAlignment="1">
      <alignment horizontal="center" wrapText="1"/>
    </xf>
    <xf numFmtId="0" fontId="18" fillId="0" borderId="2" xfId="0" applyFont="1" applyBorder="1" applyAlignment="1">
      <alignment horizontal="center" wrapText="1"/>
    </xf>
    <xf numFmtId="0" fontId="18" fillId="0" borderId="1" xfId="0" applyFont="1" applyBorder="1" applyAlignment="1">
      <alignment horizontal="center" wrapText="1"/>
    </xf>
    <xf numFmtId="0" fontId="2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9" fillId="0" borderId="7" xfId="0" applyFont="1" applyBorder="1" applyAlignment="1">
      <alignment horizontal="left" vertical="top" wrapText="1"/>
    </xf>
    <xf numFmtId="0" fontId="9" fillId="0" borderId="7" xfId="0" applyFont="1" applyBorder="1" applyAlignment="1">
      <alignment horizontal="center" vertical="top" wrapText="1"/>
    </xf>
    <xf numFmtId="0" fontId="9" fillId="0" borderId="2" xfId="0" applyFont="1" applyBorder="1" applyAlignment="1">
      <alignment horizontal="center" vertical="top" wrapText="1"/>
    </xf>
    <xf numFmtId="0" fontId="2" fillId="0" borderId="0" xfId="0" applyFont="1" applyAlignment="1">
      <alignment horizontal="center" vertical="top"/>
    </xf>
    <xf numFmtId="0" fontId="5" fillId="0" borderId="2" xfId="0" applyFont="1" applyBorder="1" applyAlignment="1">
      <alignment horizontal="left" vertical="center" wrapText="1"/>
    </xf>
    <xf numFmtId="0" fontId="21" fillId="0" borderId="2" xfId="0" applyFont="1" applyBorder="1" applyAlignment="1">
      <alignment vertical="center" wrapText="1"/>
    </xf>
    <xf numFmtId="49" fontId="10" fillId="0" borderId="0" xfId="1" quotePrefix="1" applyNumberFormat="1" applyFont="1"/>
    <xf numFmtId="0" fontId="9" fillId="0" borderId="6" xfId="0" applyFont="1" applyBorder="1" applyAlignment="1">
      <alignment horizontal="left" vertical="top" wrapText="1"/>
    </xf>
    <xf numFmtId="0" fontId="9" fillId="0" borderId="6" xfId="0" applyFont="1" applyBorder="1" applyAlignment="1">
      <alignment horizontal="center" vertical="top" wrapText="1"/>
    </xf>
    <xf numFmtId="0" fontId="9" fillId="0" borderId="6" xfId="0" applyFont="1" applyBorder="1" applyAlignment="1">
      <alignment horizontal="center" wrapText="1"/>
    </xf>
    <xf numFmtId="9" fontId="9" fillId="0" borderId="6" xfId="3" applyFont="1" applyBorder="1" applyAlignment="1">
      <alignment horizontal="center" wrapText="1"/>
    </xf>
    <xf numFmtId="9" fontId="9" fillId="0" borderId="2" xfId="3" applyFont="1" applyBorder="1" applyAlignment="1">
      <alignment horizontal="center" wrapText="1"/>
    </xf>
    <xf numFmtId="0" fontId="9" fillId="0" borderId="2" xfId="0" applyFont="1" applyBorder="1" applyAlignment="1">
      <alignment horizontal="center" wrapText="1"/>
    </xf>
    <xf numFmtId="0" fontId="9" fillId="0" borderId="0" xfId="1" applyFont="1" applyAlignment="1">
      <alignment wrapText="1"/>
    </xf>
    <xf numFmtId="0" fontId="14" fillId="0" borderId="0" xfId="4" applyFont="1" applyFill="1" applyAlignment="1">
      <alignment horizontal="center"/>
    </xf>
    <xf numFmtId="14" fontId="9" fillId="0" borderId="0" xfId="0" applyNumberFormat="1" applyFont="1" applyAlignment="1">
      <alignment horizontal="left" wrapText="1"/>
    </xf>
    <xf numFmtId="0" fontId="6" fillId="0" borderId="0" xfId="0" applyFont="1" applyAlignment="1">
      <alignment horizontal="center"/>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9" fillId="0" borderId="5" xfId="0" applyFont="1" applyBorder="1" applyAlignment="1">
      <alignment horizontal="center" vertical="top" wrapText="1"/>
    </xf>
    <xf numFmtId="0" fontId="18" fillId="0" borderId="1" xfId="0" applyFont="1" applyBorder="1" applyAlignment="1">
      <alignment horizontal="center" wrapText="1"/>
    </xf>
    <xf numFmtId="14" fontId="9" fillId="0" borderId="0" xfId="0" applyNumberFormat="1" applyFont="1" applyAlignment="1">
      <alignment horizontal="center" wrapText="1"/>
    </xf>
    <xf numFmtId="0" fontId="6" fillId="0" borderId="0" xfId="0" applyFont="1" applyAlignment="1">
      <alignment horizontal="center" wrapText="1"/>
    </xf>
    <xf numFmtId="0" fontId="9" fillId="0" borderId="0" xfId="0" applyFont="1" applyAlignment="1">
      <alignment wrapText="1"/>
    </xf>
    <xf numFmtId="0" fontId="22" fillId="0" borderId="4" xfId="0" applyFont="1" applyBorder="1" applyAlignment="1">
      <alignment horizontal="left" vertical="center" wrapText="1"/>
    </xf>
    <xf numFmtId="0" fontId="9" fillId="0" borderId="1" xfId="0" applyFont="1" applyBorder="1" applyAlignment="1">
      <alignment horizontal="center" vertical="center" wrapText="1"/>
    </xf>
    <xf numFmtId="0" fontId="7" fillId="0" borderId="0" xfId="0" applyFont="1" applyAlignment="1">
      <alignment horizontal="center"/>
    </xf>
  </cellXfs>
  <cellStyles count="5">
    <cellStyle name="Hyperlink" xfId="4" builtinId="8"/>
    <cellStyle name="Normal" xfId="0" builtinId="0"/>
    <cellStyle name="Normal 2" xfId="1" xr:uid="{00000000-0005-0000-0000-000001000000}"/>
    <cellStyle name="Normal 2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fas-1.itrcweb.org/about-itrc/" TargetMode="External"/><Relationship Id="rId1" Type="http://schemas.openxmlformats.org/officeDocument/2006/relationships/hyperlink" Target="https://pfas-1.itrcweb.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7"/>
  <sheetViews>
    <sheetView tabSelected="1" workbookViewId="0">
      <selection activeCell="B16" sqref="B16"/>
    </sheetView>
  </sheetViews>
  <sheetFormatPr baseColWidth="10" defaultColWidth="10.83203125" defaultRowHeight="16" x14ac:dyDescent="0.2"/>
  <cols>
    <col min="1" max="1" width="10.83203125" style="2"/>
    <col min="2" max="2" width="14.5" style="2" customWidth="1"/>
    <col min="3" max="3" width="15.6640625" style="2" customWidth="1"/>
    <col min="4" max="16384" width="10.83203125" style="2"/>
  </cols>
  <sheetData>
    <row r="2" spans="2:9" ht="19" x14ac:dyDescent="0.25">
      <c r="B2" s="10"/>
    </row>
    <row r="3" spans="2:9" ht="21" x14ac:dyDescent="0.25">
      <c r="B3" s="13" t="s">
        <v>199</v>
      </c>
    </row>
    <row r="4" spans="2:9" ht="19" x14ac:dyDescent="0.25">
      <c r="B4" s="10"/>
    </row>
    <row r="5" spans="2:9" ht="51" customHeight="1" x14ac:dyDescent="0.25">
      <c r="B5" s="76" t="s">
        <v>198</v>
      </c>
      <c r="C5" s="76"/>
      <c r="D5" s="76"/>
      <c r="E5" s="76"/>
      <c r="F5" s="76"/>
      <c r="G5" s="76"/>
      <c r="H5" s="76"/>
      <c r="I5" s="76"/>
    </row>
    <row r="6" spans="2:9" ht="19" x14ac:dyDescent="0.25">
      <c r="B6" s="77" t="s">
        <v>200</v>
      </c>
      <c r="C6" s="77"/>
    </row>
    <row r="7" spans="2:9" ht="19" x14ac:dyDescent="0.25">
      <c r="B7" s="10"/>
    </row>
    <row r="8" spans="2:9" ht="19" x14ac:dyDescent="0.25">
      <c r="B8" s="14" t="s">
        <v>201</v>
      </c>
    </row>
    <row r="9" spans="2:9" ht="19" x14ac:dyDescent="0.25">
      <c r="B9" s="11"/>
    </row>
    <row r="10" spans="2:9" ht="19" x14ac:dyDescent="0.25">
      <c r="B10" s="10"/>
    </row>
    <row r="11" spans="2:9" ht="19" x14ac:dyDescent="0.25">
      <c r="B11" s="69" t="s">
        <v>279</v>
      </c>
    </row>
    <row r="12" spans="2:9" ht="19" x14ac:dyDescent="0.25">
      <c r="B12" s="12"/>
    </row>
    <row r="13" spans="2:9" ht="19" x14ac:dyDescent="0.25">
      <c r="B13" s="10"/>
    </row>
    <row r="14" spans="2:9" ht="19" x14ac:dyDescent="0.25">
      <c r="B14" s="5" t="s">
        <v>248</v>
      </c>
      <c r="D14" s="49" t="s">
        <v>247</v>
      </c>
    </row>
    <row r="16" spans="2:9" ht="19" x14ac:dyDescent="0.25">
      <c r="B16" s="8"/>
    </row>
    <row r="17" spans="2:2" x14ac:dyDescent="0.2">
      <c r="B17" s="4"/>
    </row>
  </sheetData>
  <sheetProtection algorithmName="SHA-512" hashValue="UgRal0WTUg9LD57UQzB0hcpozptNDqE1/iJvHDFkuIONi4ukaRmJ20YOlQl+bdwOujQfA+p//v1uWAgwGV3v9A==" saltValue="oKd5n7/sBm00PGoldIOs5g==" spinCount="100000" sheet="1" objects="1" scenarios="1"/>
  <mergeCells count="2">
    <mergeCell ref="B5:I5"/>
    <mergeCell ref="B6:C6"/>
  </mergeCells>
  <hyperlinks>
    <hyperlink ref="B6:C6" r:id="rId1" display="https://pfas-1.itrcweb.org" xr:uid="{535AF86B-F38E-0841-AD87-D3FF863A8895}"/>
    <hyperlink ref="D14" r:id="rId2" location="disclaimer" xr:uid="{F89348FF-A0D3-C640-9646-762E419A2A33}"/>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1"/>
  <sheetViews>
    <sheetView zoomScaleNormal="100" workbookViewId="0">
      <selection activeCell="B22" sqref="B22"/>
    </sheetView>
  </sheetViews>
  <sheetFormatPr baseColWidth="10" defaultColWidth="8.83203125" defaultRowHeight="16" x14ac:dyDescent="0.2"/>
  <cols>
    <col min="1" max="1" width="8.83203125" style="9"/>
    <col min="2" max="2" width="37.5" style="9" customWidth="1"/>
    <col min="3" max="3" width="22.5" style="9" customWidth="1"/>
    <col min="4" max="4" width="17.6640625" style="9" customWidth="1"/>
    <col min="5" max="5" width="19" style="9" customWidth="1"/>
    <col min="6" max="6" width="64.83203125" style="9" customWidth="1"/>
    <col min="7" max="7" width="125.5" style="9" customWidth="1"/>
    <col min="8" max="8" width="14.5" style="9" bestFit="1" customWidth="1"/>
    <col min="9" max="16384" width="8.83203125" style="9"/>
  </cols>
  <sheetData>
    <row r="1" spans="2:8" ht="19" x14ac:dyDescent="0.25">
      <c r="B1" s="19" t="str">
        <f>ReadMe!B11</f>
        <v>June 2024</v>
      </c>
    </row>
    <row r="2" spans="2:8" ht="39" customHeight="1" x14ac:dyDescent="0.25">
      <c r="B2" s="78" t="s">
        <v>213</v>
      </c>
      <c r="C2" s="78"/>
      <c r="D2" s="78"/>
      <c r="E2" s="78"/>
      <c r="F2" s="78"/>
      <c r="G2" s="78"/>
    </row>
    <row r="3" spans="2:8" ht="39" customHeight="1" x14ac:dyDescent="0.2">
      <c r="B3" s="20"/>
      <c r="C3" s="20"/>
      <c r="D3" s="20"/>
      <c r="E3" s="20"/>
      <c r="F3" s="20"/>
      <c r="G3" s="20"/>
    </row>
    <row r="4" spans="2:8" s="11" customFormat="1" ht="19" x14ac:dyDescent="0.25">
      <c r="B4" s="79" t="s">
        <v>182</v>
      </c>
      <c r="C4" s="79"/>
      <c r="D4" s="79"/>
      <c r="E4" s="79"/>
      <c r="F4" s="79"/>
      <c r="G4" s="79"/>
      <c r="H4" s="79"/>
    </row>
    <row r="5" spans="2:8" s="11" customFormat="1" ht="19" x14ac:dyDescent="0.25"/>
    <row r="6" spans="2:8" s="11" customFormat="1" ht="72.75" customHeight="1" x14ac:dyDescent="0.25">
      <c r="B6" s="7" t="s">
        <v>0</v>
      </c>
      <c r="C6" s="7" t="s">
        <v>1</v>
      </c>
      <c r="D6" s="7" t="s">
        <v>61</v>
      </c>
      <c r="E6" s="7" t="s">
        <v>141</v>
      </c>
      <c r="F6" s="7" t="s">
        <v>138</v>
      </c>
      <c r="G6" s="7" t="s">
        <v>65</v>
      </c>
      <c r="H6" s="7" t="s">
        <v>3</v>
      </c>
    </row>
    <row r="7" spans="2:8" s="11" customFormat="1" ht="78" customHeight="1" x14ac:dyDescent="0.25">
      <c r="B7" s="61" t="s">
        <v>91</v>
      </c>
      <c r="C7" s="62" t="s">
        <v>96</v>
      </c>
      <c r="D7" s="61" t="s">
        <v>62</v>
      </c>
      <c r="E7" s="62" t="s">
        <v>142</v>
      </c>
      <c r="F7" s="61" t="s">
        <v>167</v>
      </c>
      <c r="G7" s="61" t="s">
        <v>245</v>
      </c>
      <c r="H7" s="62" t="s">
        <v>90</v>
      </c>
    </row>
    <row r="8" spans="2:8" s="11" customFormat="1" ht="120" x14ac:dyDescent="0.25">
      <c r="B8" s="61" t="s">
        <v>91</v>
      </c>
      <c r="C8" s="62" t="s">
        <v>58</v>
      </c>
      <c r="D8" s="61" t="s">
        <v>62</v>
      </c>
      <c r="E8" s="62" t="s">
        <v>142</v>
      </c>
      <c r="F8" s="61" t="s">
        <v>166</v>
      </c>
      <c r="G8" s="61" t="s">
        <v>244</v>
      </c>
      <c r="H8" s="62" t="s">
        <v>90</v>
      </c>
    </row>
    <row r="9" spans="2:8" s="11" customFormat="1" ht="340.5" customHeight="1" x14ac:dyDescent="0.25">
      <c r="B9" s="61" t="s">
        <v>250</v>
      </c>
      <c r="C9" s="62" t="s">
        <v>249</v>
      </c>
      <c r="D9" s="61" t="s">
        <v>62</v>
      </c>
      <c r="E9" s="62" t="s">
        <v>142</v>
      </c>
      <c r="F9" s="61" t="s">
        <v>197</v>
      </c>
      <c r="G9" s="61" t="s">
        <v>194</v>
      </c>
      <c r="H9" s="62" t="s">
        <v>90</v>
      </c>
    </row>
    <row r="10" spans="2:8" s="11" customFormat="1" ht="105.75" customHeight="1" x14ac:dyDescent="0.25">
      <c r="B10" s="61" t="s">
        <v>107</v>
      </c>
      <c r="C10" s="62" t="s">
        <v>126</v>
      </c>
      <c r="D10" s="61" t="s">
        <v>62</v>
      </c>
      <c r="E10" s="62" t="s">
        <v>128</v>
      </c>
      <c r="F10" s="81" t="s">
        <v>130</v>
      </c>
      <c r="G10" s="82"/>
      <c r="H10" s="62" t="s">
        <v>67</v>
      </c>
    </row>
    <row r="11" spans="2:8" s="11" customFormat="1" ht="105.75" customHeight="1" x14ac:dyDescent="0.25">
      <c r="B11" s="61" t="s">
        <v>107</v>
      </c>
      <c r="C11" s="62" t="s">
        <v>127</v>
      </c>
      <c r="D11" s="61" t="s">
        <v>62</v>
      </c>
      <c r="E11" s="62" t="s">
        <v>129</v>
      </c>
      <c r="F11" s="61" t="s">
        <v>131</v>
      </c>
      <c r="G11" s="61" t="s">
        <v>163</v>
      </c>
      <c r="H11" s="62" t="s">
        <v>90</v>
      </c>
    </row>
    <row r="12" spans="2:8" s="11" customFormat="1" ht="105.75" customHeight="1" x14ac:dyDescent="0.25">
      <c r="B12" s="61" t="s">
        <v>139</v>
      </c>
      <c r="C12" s="62" t="s">
        <v>140</v>
      </c>
      <c r="D12" s="61" t="s">
        <v>62</v>
      </c>
      <c r="E12" s="62" t="s">
        <v>125</v>
      </c>
      <c r="F12" s="61" t="s">
        <v>164</v>
      </c>
      <c r="G12" s="61" t="s">
        <v>259</v>
      </c>
      <c r="H12" s="62" t="s">
        <v>90</v>
      </c>
    </row>
    <row r="13" spans="2:8" s="11" customFormat="1" ht="136.5" customHeight="1" x14ac:dyDescent="0.25">
      <c r="B13" s="61" t="s">
        <v>92</v>
      </c>
      <c r="C13" s="62" t="s">
        <v>108</v>
      </c>
      <c r="D13" s="61" t="s">
        <v>62</v>
      </c>
      <c r="E13" s="62" t="s">
        <v>142</v>
      </c>
      <c r="F13" s="80" t="s">
        <v>169</v>
      </c>
      <c r="G13" s="80"/>
      <c r="H13" s="62" t="s">
        <v>90</v>
      </c>
    </row>
    <row r="14" spans="2:8" s="11" customFormat="1" ht="80" x14ac:dyDescent="0.25">
      <c r="B14" s="61" t="s">
        <v>109</v>
      </c>
      <c r="C14" s="62" t="s">
        <v>59</v>
      </c>
      <c r="D14" s="61" t="s">
        <v>62</v>
      </c>
      <c r="E14" s="62" t="s">
        <v>142</v>
      </c>
      <c r="F14" s="80" t="s">
        <v>169</v>
      </c>
      <c r="G14" s="80"/>
      <c r="H14" s="62" t="s">
        <v>90</v>
      </c>
    </row>
    <row r="15" spans="2:8" s="11" customFormat="1" ht="95.25" customHeight="1" x14ac:dyDescent="0.25">
      <c r="B15" s="61" t="s">
        <v>93</v>
      </c>
      <c r="C15" s="62" t="s">
        <v>111</v>
      </c>
      <c r="D15" s="61" t="s">
        <v>62</v>
      </c>
      <c r="E15" s="62" t="s">
        <v>142</v>
      </c>
      <c r="F15" s="80" t="s">
        <v>170</v>
      </c>
      <c r="G15" s="80"/>
      <c r="H15" s="62" t="s">
        <v>90</v>
      </c>
    </row>
    <row r="16" spans="2:8" s="11" customFormat="1" ht="40" x14ac:dyDescent="0.25">
      <c r="B16" s="61" t="s">
        <v>64</v>
      </c>
      <c r="C16" s="62" t="s">
        <v>60</v>
      </c>
      <c r="D16" s="61" t="s">
        <v>63</v>
      </c>
      <c r="E16" s="62" t="s">
        <v>142</v>
      </c>
      <c r="F16" s="80" t="s">
        <v>170</v>
      </c>
      <c r="G16" s="80"/>
      <c r="H16" s="62" t="s">
        <v>90</v>
      </c>
    </row>
    <row r="17" spans="2:9" s="11" customFormat="1" ht="60" x14ac:dyDescent="0.25">
      <c r="B17" s="61" t="s">
        <v>112</v>
      </c>
      <c r="C17" s="62" t="s">
        <v>246</v>
      </c>
      <c r="D17" s="61" t="s">
        <v>63</v>
      </c>
      <c r="E17" s="62" t="s">
        <v>142</v>
      </c>
      <c r="F17" s="61" t="s">
        <v>113</v>
      </c>
      <c r="G17" s="61" t="s">
        <v>113</v>
      </c>
      <c r="H17" s="62" t="s">
        <v>90</v>
      </c>
    </row>
    <row r="18" spans="2:9" s="11" customFormat="1" ht="40" x14ac:dyDescent="0.25">
      <c r="B18" s="61" t="s">
        <v>119</v>
      </c>
      <c r="C18" s="62" t="s">
        <v>117</v>
      </c>
      <c r="D18" s="61" t="s">
        <v>63</v>
      </c>
      <c r="E18" s="62" t="s">
        <v>142</v>
      </c>
      <c r="F18" s="61" t="s">
        <v>118</v>
      </c>
      <c r="G18" s="61" t="s">
        <v>165</v>
      </c>
      <c r="H18" s="62" t="s">
        <v>90</v>
      </c>
    </row>
    <row r="19" spans="2:9" customFormat="1" ht="100" x14ac:dyDescent="0.2">
      <c r="B19" s="63" t="s">
        <v>175</v>
      </c>
      <c r="C19" s="64" t="s">
        <v>253</v>
      </c>
      <c r="D19" s="63" t="s">
        <v>124</v>
      </c>
      <c r="E19" s="65" t="s">
        <v>142</v>
      </c>
      <c r="F19" s="63" t="s">
        <v>176</v>
      </c>
      <c r="G19" s="63" t="s">
        <v>180</v>
      </c>
      <c r="H19" s="64" t="s">
        <v>181</v>
      </c>
      <c r="I19" s="9"/>
    </row>
    <row r="20" spans="2:9" ht="152" customHeight="1" x14ac:dyDescent="0.2">
      <c r="B20" s="70" t="s">
        <v>260</v>
      </c>
      <c r="C20" s="71" t="s">
        <v>273</v>
      </c>
      <c r="D20" s="70" t="s">
        <v>124</v>
      </c>
      <c r="E20" s="71" t="s">
        <v>142</v>
      </c>
      <c r="F20" s="70" t="s">
        <v>261</v>
      </c>
      <c r="G20" s="70" t="s">
        <v>262</v>
      </c>
      <c r="H20" s="62" t="s">
        <v>90</v>
      </c>
    </row>
    <row r="21" spans="2:9" x14ac:dyDescent="0.2">
      <c r="F21" s="66"/>
    </row>
  </sheetData>
  <sheetProtection algorithmName="SHA-512" hashValue="OGmlvY8vm3Q1R0dQOo3jgs8UsqZYEX6t/fP9+AG0PBN/oDhMMQaQN33fj/TS0TkLsj5vRV8LLsBOIPIGj+aKaA==" saltValue="RFp+GJc8Eb06OpCDgkemLg==" spinCount="100000" sheet="1" objects="1" scenarios="1"/>
  <mergeCells count="7">
    <mergeCell ref="B2:G2"/>
    <mergeCell ref="B4:H4"/>
    <mergeCell ref="F16:G16"/>
    <mergeCell ref="F15:G15"/>
    <mergeCell ref="F14:G14"/>
    <mergeCell ref="F13:G13"/>
    <mergeCell ref="F10:G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7"/>
  <sheetViews>
    <sheetView topLeftCell="A9" zoomScaleNormal="100" workbookViewId="0">
      <selection activeCell="B31" sqref="B31"/>
    </sheetView>
  </sheetViews>
  <sheetFormatPr baseColWidth="10" defaultColWidth="8.83203125" defaultRowHeight="15" x14ac:dyDescent="0.2"/>
  <cols>
    <col min="1" max="1" width="13.83203125" customWidth="1"/>
    <col min="2" max="2" width="29.83203125" customWidth="1"/>
    <col min="3" max="3" width="23" customWidth="1"/>
    <col min="4" max="4" width="18.33203125" customWidth="1"/>
    <col min="5" max="5" width="23.1640625" customWidth="1"/>
    <col min="6" max="6" width="17.5" customWidth="1"/>
    <col min="7" max="7" width="17.6640625" customWidth="1"/>
    <col min="8" max="8" width="15.83203125" customWidth="1"/>
    <col min="9" max="9" width="25.5" customWidth="1"/>
    <col min="10" max="10" width="19.1640625" customWidth="1"/>
    <col min="11" max="11" width="17.5" customWidth="1"/>
    <col min="12" max="12" width="40" customWidth="1"/>
    <col min="13" max="13" width="18.33203125" customWidth="1"/>
  </cols>
  <sheetData>
    <row r="1" spans="2:13" ht="19" x14ac:dyDescent="0.25">
      <c r="B1" s="3" t="str">
        <f>ReadMe!B11</f>
        <v>June 2024</v>
      </c>
    </row>
    <row r="2" spans="2:13" ht="37" customHeight="1" x14ac:dyDescent="0.25">
      <c r="B2" s="78" t="s">
        <v>230</v>
      </c>
      <c r="C2" s="78"/>
      <c r="D2" s="78"/>
      <c r="E2" s="78"/>
      <c r="F2" s="78"/>
      <c r="G2" s="78"/>
      <c r="H2" s="78"/>
      <c r="I2" s="78"/>
      <c r="J2" s="78"/>
      <c r="K2" s="78"/>
      <c r="L2" s="78"/>
    </row>
    <row r="3" spans="2:13" ht="37" customHeight="1" x14ac:dyDescent="0.25">
      <c r="B3" s="22"/>
      <c r="C3" s="22"/>
      <c r="D3" s="22"/>
      <c r="E3" s="22"/>
      <c r="F3" s="22"/>
      <c r="G3" s="22"/>
      <c r="H3" s="22"/>
      <c r="I3" s="22"/>
      <c r="J3" s="22"/>
      <c r="K3" s="22"/>
      <c r="L3" s="22"/>
    </row>
    <row r="4" spans="2:13" ht="19" x14ac:dyDescent="0.25">
      <c r="B4" s="79" t="s">
        <v>88</v>
      </c>
      <c r="C4" s="79"/>
      <c r="D4" s="79"/>
      <c r="E4" s="79"/>
      <c r="F4" s="79"/>
      <c r="G4" s="79"/>
      <c r="H4" s="79"/>
      <c r="I4" s="79"/>
      <c r="J4" s="79"/>
      <c r="K4" s="79"/>
      <c r="L4" s="79"/>
      <c r="M4" s="79"/>
    </row>
    <row r="6" spans="2:13" s="1" customFormat="1" ht="192" customHeight="1" x14ac:dyDescent="0.2">
      <c r="B6" s="35" t="s">
        <v>0</v>
      </c>
      <c r="C6" s="35" t="s">
        <v>1</v>
      </c>
      <c r="D6" s="35" t="s">
        <v>71</v>
      </c>
      <c r="E6" s="35" t="s">
        <v>69</v>
      </c>
      <c r="F6" s="35" t="s">
        <v>72</v>
      </c>
      <c r="G6" s="35" t="s">
        <v>168</v>
      </c>
      <c r="H6" s="35" t="s">
        <v>56</v>
      </c>
      <c r="I6" s="35" t="s">
        <v>162</v>
      </c>
      <c r="J6" s="35" t="s">
        <v>189</v>
      </c>
      <c r="K6" s="35" t="s">
        <v>79</v>
      </c>
      <c r="L6" s="35" t="s">
        <v>80</v>
      </c>
      <c r="M6" s="35" t="s">
        <v>78</v>
      </c>
    </row>
    <row r="7" spans="2:13" s="1" customFormat="1" ht="60" x14ac:dyDescent="0.25">
      <c r="B7" s="21" t="s">
        <v>91</v>
      </c>
      <c r="C7" s="58" t="s">
        <v>96</v>
      </c>
      <c r="D7" s="58" t="s">
        <v>68</v>
      </c>
      <c r="E7" s="58" t="s">
        <v>67</v>
      </c>
      <c r="F7" s="58" t="s">
        <v>68</v>
      </c>
      <c r="G7" s="58" t="s">
        <v>73</v>
      </c>
      <c r="H7" s="58" t="s">
        <v>70</v>
      </c>
      <c r="I7" s="58" t="s">
        <v>145</v>
      </c>
      <c r="J7" s="58" t="s">
        <v>70</v>
      </c>
      <c r="K7" s="58" t="s">
        <v>70</v>
      </c>
      <c r="L7" s="58" t="s">
        <v>106</v>
      </c>
      <c r="M7" s="58" t="s">
        <v>238</v>
      </c>
    </row>
    <row r="8" spans="2:13" ht="40" x14ac:dyDescent="0.25">
      <c r="B8" s="21" t="s">
        <v>91</v>
      </c>
      <c r="C8" s="58" t="s">
        <v>58</v>
      </c>
      <c r="D8" s="58" t="s">
        <v>68</v>
      </c>
      <c r="E8" s="58" t="s">
        <v>67</v>
      </c>
      <c r="F8" s="58" t="s">
        <v>68</v>
      </c>
      <c r="G8" s="58" t="s">
        <v>73</v>
      </c>
      <c r="H8" s="58" t="s">
        <v>70</v>
      </c>
      <c r="I8" s="58" t="s">
        <v>76</v>
      </c>
      <c r="J8" s="58" t="s">
        <v>70</v>
      </c>
      <c r="K8" s="58" t="s">
        <v>70</v>
      </c>
      <c r="L8" s="58" t="s">
        <v>81</v>
      </c>
      <c r="M8" s="58" t="s">
        <v>238</v>
      </c>
    </row>
    <row r="9" spans="2:13" ht="160" x14ac:dyDescent="0.25">
      <c r="B9" s="21" t="s">
        <v>250</v>
      </c>
      <c r="C9" s="58" t="s">
        <v>249</v>
      </c>
      <c r="D9" s="58" t="s">
        <v>252</v>
      </c>
      <c r="E9" s="58" t="s">
        <v>191</v>
      </c>
      <c r="F9" s="58" t="s">
        <v>68</v>
      </c>
      <c r="G9" s="58" t="s">
        <v>73</v>
      </c>
      <c r="H9" s="58" t="s">
        <v>68</v>
      </c>
      <c r="I9" s="58" t="s">
        <v>145</v>
      </c>
      <c r="J9" s="58" t="s">
        <v>68</v>
      </c>
      <c r="K9" s="58" t="s">
        <v>68</v>
      </c>
      <c r="L9" s="58" t="s">
        <v>190</v>
      </c>
      <c r="M9" s="58" t="s">
        <v>238</v>
      </c>
    </row>
    <row r="10" spans="2:13" ht="100" x14ac:dyDescent="0.25">
      <c r="B10" s="21" t="s">
        <v>107</v>
      </c>
      <c r="C10" s="58" t="s">
        <v>134</v>
      </c>
      <c r="D10" s="58" t="s">
        <v>68</v>
      </c>
      <c r="E10" s="58" t="s">
        <v>67</v>
      </c>
      <c r="F10" s="58" t="s">
        <v>133</v>
      </c>
      <c r="G10" s="58" t="s">
        <v>132</v>
      </c>
      <c r="H10" s="58" t="s">
        <v>70</v>
      </c>
      <c r="I10" s="58" t="s">
        <v>239</v>
      </c>
      <c r="J10" s="58" t="s">
        <v>68</v>
      </c>
      <c r="K10" s="58" t="s">
        <v>68</v>
      </c>
      <c r="L10" s="58" t="s">
        <v>135</v>
      </c>
      <c r="M10" s="58" t="s">
        <v>238</v>
      </c>
    </row>
    <row r="11" spans="2:13" ht="44.25" customHeight="1" x14ac:dyDescent="0.25">
      <c r="B11" s="21" t="s">
        <v>143</v>
      </c>
      <c r="C11" s="58" t="s">
        <v>140</v>
      </c>
      <c r="D11" s="58" t="s">
        <v>70</v>
      </c>
      <c r="E11" s="58" t="s">
        <v>68</v>
      </c>
      <c r="F11" s="58" t="s">
        <v>144</v>
      </c>
      <c r="G11" s="58" t="s">
        <v>73</v>
      </c>
      <c r="H11" s="58" t="s">
        <v>68</v>
      </c>
      <c r="I11" s="58" t="s">
        <v>240</v>
      </c>
      <c r="J11" s="58" t="s">
        <v>68</v>
      </c>
      <c r="K11" s="58" t="s">
        <v>68</v>
      </c>
      <c r="L11" s="58" t="s">
        <v>241</v>
      </c>
      <c r="M11" s="58" t="s">
        <v>68</v>
      </c>
    </row>
    <row r="12" spans="2:13" ht="80" x14ac:dyDescent="0.25">
      <c r="B12" s="21" t="s">
        <v>92</v>
      </c>
      <c r="C12" s="58" t="s">
        <v>59</v>
      </c>
      <c r="D12" s="83" t="s">
        <v>110</v>
      </c>
      <c r="E12" s="83"/>
      <c r="F12" s="83"/>
      <c r="G12" s="58" t="s">
        <v>73</v>
      </c>
      <c r="H12" s="58" t="s">
        <v>110</v>
      </c>
      <c r="I12" s="58" t="s">
        <v>77</v>
      </c>
      <c r="J12" s="83" t="s">
        <v>110</v>
      </c>
      <c r="K12" s="83"/>
      <c r="L12" s="58" t="s">
        <v>115</v>
      </c>
      <c r="M12" s="58" t="s">
        <v>70</v>
      </c>
    </row>
    <row r="13" spans="2:13" ht="100" x14ac:dyDescent="0.25">
      <c r="B13" s="21" t="s">
        <v>109</v>
      </c>
      <c r="C13" s="58" t="s">
        <v>108</v>
      </c>
      <c r="D13" s="83" t="s">
        <v>110</v>
      </c>
      <c r="E13" s="83"/>
      <c r="F13" s="83"/>
      <c r="G13" s="58" t="s">
        <v>73</v>
      </c>
      <c r="H13" s="58" t="s">
        <v>110</v>
      </c>
      <c r="I13" s="58" t="s">
        <v>116</v>
      </c>
      <c r="J13" s="83" t="s">
        <v>110</v>
      </c>
      <c r="K13" s="83"/>
      <c r="L13" s="83"/>
      <c r="M13" s="58" t="s">
        <v>70</v>
      </c>
    </row>
    <row r="14" spans="2:13" ht="40" x14ac:dyDescent="0.25">
      <c r="B14" s="21" t="s">
        <v>93</v>
      </c>
      <c r="C14" s="58" t="s">
        <v>111</v>
      </c>
      <c r="D14" s="83" t="s">
        <v>110</v>
      </c>
      <c r="E14" s="83"/>
      <c r="F14" s="83"/>
      <c r="G14" s="58" t="s">
        <v>74</v>
      </c>
      <c r="H14" s="83" t="s">
        <v>110</v>
      </c>
      <c r="I14" s="83"/>
      <c r="J14" s="83"/>
      <c r="K14" s="83"/>
      <c r="L14" s="83"/>
      <c r="M14" s="83"/>
    </row>
    <row r="15" spans="2:13" ht="80" x14ac:dyDescent="0.25">
      <c r="B15" s="21" t="s">
        <v>64</v>
      </c>
      <c r="C15" s="58" t="s">
        <v>60</v>
      </c>
      <c r="D15" s="83" t="s">
        <v>110</v>
      </c>
      <c r="E15" s="83"/>
      <c r="F15" s="83"/>
      <c r="G15" s="58" t="s">
        <v>75</v>
      </c>
      <c r="H15" s="83" t="s">
        <v>110</v>
      </c>
      <c r="I15" s="83"/>
      <c r="J15" s="83"/>
      <c r="K15" s="83"/>
      <c r="L15" s="58" t="s">
        <v>172</v>
      </c>
      <c r="M15" s="58" t="s">
        <v>110</v>
      </c>
    </row>
    <row r="16" spans="2:13" ht="60" x14ac:dyDescent="0.25">
      <c r="B16" s="21" t="s">
        <v>112</v>
      </c>
      <c r="C16" s="58" t="s">
        <v>246</v>
      </c>
      <c r="D16" s="55" t="s">
        <v>70</v>
      </c>
      <c r="E16" s="55" t="s">
        <v>68</v>
      </c>
      <c r="F16" s="55" t="s">
        <v>70</v>
      </c>
      <c r="G16" s="58" t="s">
        <v>114</v>
      </c>
      <c r="H16" s="58" t="s">
        <v>70</v>
      </c>
      <c r="I16" s="58" t="s">
        <v>77</v>
      </c>
      <c r="J16" s="58" t="s">
        <v>68</v>
      </c>
      <c r="K16" s="58" t="s">
        <v>68</v>
      </c>
      <c r="L16" s="21" t="s">
        <v>113</v>
      </c>
      <c r="M16" s="58" t="s">
        <v>113</v>
      </c>
    </row>
    <row r="17" spans="2:13" ht="40" x14ac:dyDescent="0.25">
      <c r="B17" s="21" t="s">
        <v>119</v>
      </c>
      <c r="C17" s="58" t="s">
        <v>117</v>
      </c>
      <c r="D17" s="56" t="s">
        <v>70</v>
      </c>
      <c r="E17" s="56" t="s">
        <v>70</v>
      </c>
      <c r="F17" s="56" t="s">
        <v>70</v>
      </c>
      <c r="G17" s="57" t="s">
        <v>120</v>
      </c>
      <c r="H17" s="57" t="s">
        <v>70</v>
      </c>
      <c r="I17" s="57" t="s">
        <v>77</v>
      </c>
      <c r="J17" s="57" t="s">
        <v>70</v>
      </c>
      <c r="K17" s="57" t="s">
        <v>70</v>
      </c>
      <c r="L17" s="51" t="s">
        <v>121</v>
      </c>
      <c r="M17" s="51" t="s">
        <v>122</v>
      </c>
    </row>
    <row r="18" spans="2:13" ht="60.75" customHeight="1" x14ac:dyDescent="0.25">
      <c r="B18" s="17" t="s">
        <v>281</v>
      </c>
      <c r="C18" s="72" t="s">
        <v>253</v>
      </c>
      <c r="D18" s="73" t="s">
        <v>68</v>
      </c>
      <c r="E18" s="73" t="s">
        <v>67</v>
      </c>
      <c r="F18" s="74" t="s">
        <v>70</v>
      </c>
      <c r="G18" s="72" t="s">
        <v>276</v>
      </c>
      <c r="H18" s="72" t="s">
        <v>263</v>
      </c>
      <c r="I18" s="72" t="s">
        <v>278</v>
      </c>
      <c r="J18" s="75" t="s">
        <v>70</v>
      </c>
      <c r="K18" s="75" t="s">
        <v>70</v>
      </c>
      <c r="L18" s="18" t="s">
        <v>282</v>
      </c>
      <c r="M18" s="72" t="s">
        <v>70</v>
      </c>
    </row>
    <row r="19" spans="2:13" ht="120" x14ac:dyDescent="0.25">
      <c r="B19" s="70" t="s">
        <v>260</v>
      </c>
      <c r="C19" s="71" t="s">
        <v>273</v>
      </c>
      <c r="D19" s="73" t="s">
        <v>70</v>
      </c>
      <c r="E19" s="73" t="s">
        <v>70</v>
      </c>
      <c r="F19" s="73" t="s">
        <v>67</v>
      </c>
      <c r="G19" s="52" t="s">
        <v>75</v>
      </c>
      <c r="H19" s="72" t="s">
        <v>263</v>
      </c>
      <c r="I19" s="72" t="s">
        <v>77</v>
      </c>
      <c r="J19" s="72" t="s">
        <v>68</v>
      </c>
      <c r="K19" s="72" t="s">
        <v>68</v>
      </c>
      <c r="L19" s="18" t="s">
        <v>264</v>
      </c>
      <c r="M19" s="52" t="s">
        <v>283</v>
      </c>
    </row>
    <row r="20" spans="2:13" ht="19" x14ac:dyDescent="0.25">
      <c r="B20" s="34"/>
      <c r="C20" s="50"/>
      <c r="D20" s="38"/>
      <c r="E20" s="38"/>
      <c r="F20" s="38"/>
      <c r="G20" s="39"/>
      <c r="H20" s="39"/>
      <c r="I20" s="39"/>
      <c r="J20" s="39"/>
      <c r="K20" s="39"/>
      <c r="L20" s="40"/>
      <c r="M20" s="40"/>
    </row>
    <row r="21" spans="2:13" ht="22" x14ac:dyDescent="0.25">
      <c r="B21" s="36" t="s">
        <v>280</v>
      </c>
      <c r="C21" s="37"/>
      <c r="D21" s="38"/>
      <c r="E21" s="38"/>
      <c r="F21" s="38"/>
      <c r="G21" s="39"/>
      <c r="H21" s="39"/>
      <c r="I21" s="39"/>
      <c r="J21" s="39"/>
      <c r="K21" s="39"/>
      <c r="L21" s="40"/>
      <c r="M21" s="40"/>
    </row>
    <row r="22" spans="2:13" ht="22" x14ac:dyDescent="0.25">
      <c r="B22" s="36" t="s">
        <v>251</v>
      </c>
      <c r="C22" s="37"/>
      <c r="D22" s="38"/>
      <c r="E22" s="38"/>
      <c r="F22" s="38"/>
      <c r="G22" s="39"/>
      <c r="H22" s="39"/>
      <c r="I22" s="39"/>
      <c r="J22" s="39"/>
      <c r="K22" s="39"/>
      <c r="L22" s="40"/>
      <c r="M22" s="40"/>
    </row>
    <row r="23" spans="2:13" ht="20" x14ac:dyDescent="0.25">
      <c r="B23" s="41" t="s">
        <v>94</v>
      </c>
      <c r="C23" s="37"/>
      <c r="D23" s="37"/>
      <c r="E23" s="37"/>
      <c r="F23" s="37"/>
      <c r="G23" s="37"/>
      <c r="H23" s="37"/>
      <c r="I23" s="37"/>
      <c r="J23" s="37"/>
      <c r="K23" s="37"/>
      <c r="L23" s="37"/>
      <c r="M23" s="37"/>
    </row>
    <row r="24" spans="2:13" ht="19" x14ac:dyDescent="0.25">
      <c r="B24" s="37" t="s">
        <v>95</v>
      </c>
      <c r="C24" s="37"/>
      <c r="D24" s="37"/>
      <c r="E24" s="37"/>
      <c r="F24" s="37"/>
      <c r="G24" s="37"/>
      <c r="H24" s="37"/>
      <c r="I24" s="37"/>
      <c r="J24" s="37"/>
      <c r="K24" s="37"/>
      <c r="L24" s="37"/>
      <c r="M24" s="37"/>
    </row>
    <row r="25" spans="2:13" ht="19" x14ac:dyDescent="0.25">
      <c r="B25" s="37" t="s">
        <v>105</v>
      </c>
      <c r="C25" s="37"/>
      <c r="D25" s="37"/>
      <c r="E25" s="37"/>
      <c r="F25" s="37"/>
      <c r="G25" s="37"/>
      <c r="H25" s="37"/>
      <c r="I25" s="37"/>
      <c r="J25" s="37"/>
      <c r="K25" s="37"/>
      <c r="L25" s="37"/>
      <c r="M25" s="37"/>
    </row>
    <row r="26" spans="2:13" ht="19" x14ac:dyDescent="0.25">
      <c r="B26" s="37" t="s">
        <v>193</v>
      </c>
      <c r="C26" s="37"/>
      <c r="D26" s="37"/>
      <c r="E26" s="37"/>
      <c r="F26" s="37"/>
      <c r="G26" s="37"/>
      <c r="H26" s="37"/>
      <c r="I26" s="37"/>
      <c r="J26" s="37"/>
      <c r="K26" s="37"/>
      <c r="L26" s="37"/>
      <c r="M26" s="37"/>
    </row>
    <row r="27" spans="2:13" ht="19" x14ac:dyDescent="0.25">
      <c r="B27" s="11" t="s">
        <v>277</v>
      </c>
      <c r="C27" s="37"/>
      <c r="D27" s="37"/>
      <c r="E27" s="37"/>
      <c r="F27" s="37"/>
      <c r="G27" s="37"/>
      <c r="H27" s="37"/>
      <c r="I27" s="37"/>
      <c r="J27" s="37"/>
      <c r="K27" s="37"/>
      <c r="L27" s="37"/>
      <c r="M27" s="37"/>
    </row>
  </sheetData>
  <sheetProtection algorithmName="SHA-512" hashValue="2dVDHg17CbcpiAHF5AuMjFOMsEcbUYzxWjvv7+GuA1KFvJ4PXoW+F/P+ksew3ig3wYiS/eAS0m7vD8St8xCXGw==" saltValue="Ozgx1XK2rsR3F3GdZDaVpA==" spinCount="100000" sheet="1" objects="1" scenarios="1"/>
  <mergeCells count="10">
    <mergeCell ref="B2:L2"/>
    <mergeCell ref="H15:K15"/>
    <mergeCell ref="H14:M14"/>
    <mergeCell ref="B4:M4"/>
    <mergeCell ref="D12:F12"/>
    <mergeCell ref="D13:F13"/>
    <mergeCell ref="D14:F14"/>
    <mergeCell ref="D15:F15"/>
    <mergeCell ref="J12:K12"/>
    <mergeCell ref="J13:L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7"/>
  <sheetViews>
    <sheetView zoomScaleNormal="100" workbookViewId="0">
      <selection activeCell="B3" sqref="B3"/>
    </sheetView>
  </sheetViews>
  <sheetFormatPr baseColWidth="10" defaultColWidth="22.6640625" defaultRowHeight="15" x14ac:dyDescent="0.2"/>
  <cols>
    <col min="1" max="1" width="15" style="1" customWidth="1"/>
    <col min="2" max="2" width="24.5" style="1" customWidth="1"/>
    <col min="3" max="3" width="18.1640625" style="1" customWidth="1"/>
    <col min="4" max="4" width="13.6640625" style="1" bestFit="1" customWidth="1"/>
    <col min="5" max="5" width="15.83203125" style="1" bestFit="1" customWidth="1"/>
    <col min="6" max="6" width="13.5" style="1" customWidth="1"/>
    <col min="7" max="7" width="14.83203125" style="1" customWidth="1"/>
    <col min="8" max="8" width="15" style="1" bestFit="1" customWidth="1"/>
    <col min="9" max="9" width="17.33203125" style="1" customWidth="1"/>
    <col min="10" max="10" width="18.5" style="1" customWidth="1"/>
    <col min="11" max="11" width="20.33203125" style="1" customWidth="1"/>
    <col min="12" max="12" width="16.6640625" style="1" customWidth="1"/>
    <col min="13" max="13" width="13.83203125" style="1" customWidth="1"/>
    <col min="14" max="16384" width="22.6640625" style="1"/>
  </cols>
  <sheetData>
    <row r="1" spans="2:14" ht="19" x14ac:dyDescent="0.25">
      <c r="B1" s="3" t="str">
        <f>ReadMe!B11</f>
        <v>June 2024</v>
      </c>
    </row>
    <row r="2" spans="2:14" ht="55.5" customHeight="1" x14ac:dyDescent="0.25">
      <c r="B2" s="84" t="s">
        <v>242</v>
      </c>
      <c r="C2" s="84"/>
      <c r="D2" s="84"/>
      <c r="E2" s="84"/>
      <c r="F2" s="84"/>
      <c r="G2" s="84"/>
      <c r="H2" s="84"/>
      <c r="I2" s="84"/>
      <c r="J2" s="84"/>
      <c r="K2" s="84"/>
      <c r="L2" s="84"/>
      <c r="M2" s="84"/>
      <c r="N2" s="84"/>
    </row>
    <row r="3" spans="2:14" ht="19" x14ac:dyDescent="0.25">
      <c r="B3" s="22"/>
      <c r="C3" s="22"/>
      <c r="D3" s="22"/>
      <c r="E3" s="22"/>
      <c r="F3" s="22"/>
      <c r="G3" s="22"/>
      <c r="H3" s="22"/>
      <c r="I3" s="22"/>
      <c r="J3" s="22"/>
      <c r="K3" s="22"/>
      <c r="L3" s="22"/>
    </row>
    <row r="4" spans="2:14" ht="15.75" customHeight="1" x14ac:dyDescent="0.25">
      <c r="B4" s="85" t="s">
        <v>89</v>
      </c>
      <c r="C4" s="85"/>
      <c r="D4" s="85"/>
      <c r="E4" s="85"/>
      <c r="F4" s="85"/>
      <c r="G4" s="85"/>
      <c r="H4" s="85"/>
      <c r="I4" s="85"/>
      <c r="J4" s="85"/>
      <c r="K4" s="85"/>
      <c r="L4" s="85"/>
      <c r="M4" s="85"/>
      <c r="N4" s="85"/>
    </row>
    <row r="6" spans="2:14" ht="140" x14ac:dyDescent="0.2">
      <c r="B6" s="27" t="s">
        <v>4</v>
      </c>
      <c r="C6" s="27" t="s">
        <v>5</v>
      </c>
      <c r="D6" s="27" t="s">
        <v>96</v>
      </c>
      <c r="E6" s="27" t="s">
        <v>58</v>
      </c>
      <c r="F6" s="27" t="s">
        <v>249</v>
      </c>
      <c r="G6" s="27" t="s">
        <v>136</v>
      </c>
      <c r="H6" s="27" t="s">
        <v>59</v>
      </c>
      <c r="I6" s="27" t="s">
        <v>161</v>
      </c>
      <c r="J6" s="27" t="s">
        <v>111</v>
      </c>
      <c r="K6" s="27" t="s">
        <v>60</v>
      </c>
      <c r="L6" s="27" t="s">
        <v>231</v>
      </c>
      <c r="M6" s="28" t="s">
        <v>117</v>
      </c>
      <c r="N6" s="27" t="s">
        <v>265</v>
      </c>
    </row>
    <row r="7" spans="2:14" ht="40" x14ac:dyDescent="0.2">
      <c r="B7" s="29" t="s">
        <v>6</v>
      </c>
      <c r="C7" s="30" t="s">
        <v>7</v>
      </c>
      <c r="D7" s="53" t="s">
        <v>8</v>
      </c>
      <c r="E7" s="53"/>
      <c r="F7" s="53" t="s">
        <v>8</v>
      </c>
      <c r="G7" s="53" t="s">
        <v>8</v>
      </c>
      <c r="H7" s="53" t="s">
        <v>57</v>
      </c>
      <c r="I7" s="88" t="s">
        <v>110</v>
      </c>
      <c r="J7" s="88" t="s">
        <v>110</v>
      </c>
      <c r="K7" s="88" t="s">
        <v>110</v>
      </c>
      <c r="L7" s="53" t="s">
        <v>8</v>
      </c>
      <c r="M7" s="53"/>
      <c r="N7" s="53" t="s">
        <v>8</v>
      </c>
    </row>
    <row r="8" spans="2:14" ht="40" x14ac:dyDescent="0.2">
      <c r="B8" s="29" t="s">
        <v>9</v>
      </c>
      <c r="C8" s="30" t="s">
        <v>10</v>
      </c>
      <c r="D8" s="53" t="s">
        <v>8</v>
      </c>
      <c r="E8" s="53"/>
      <c r="F8" s="53" t="s">
        <v>8</v>
      </c>
      <c r="G8" s="53" t="s">
        <v>8</v>
      </c>
      <c r="H8" s="53" t="s">
        <v>57</v>
      </c>
      <c r="I8" s="88"/>
      <c r="J8" s="88"/>
      <c r="K8" s="88"/>
      <c r="L8" s="53" t="s">
        <v>8</v>
      </c>
      <c r="M8" s="53"/>
      <c r="N8" s="53" t="s">
        <v>8</v>
      </c>
    </row>
    <row r="9" spans="2:14" ht="40" x14ac:dyDescent="0.2">
      <c r="B9" s="29" t="s">
        <v>11</v>
      </c>
      <c r="C9" s="30" t="s">
        <v>12</v>
      </c>
      <c r="D9" s="53" t="s">
        <v>8</v>
      </c>
      <c r="E9" s="53" t="s">
        <v>8</v>
      </c>
      <c r="F9" s="53" t="s">
        <v>8</v>
      </c>
      <c r="G9" s="53" t="s">
        <v>8</v>
      </c>
      <c r="H9" s="53"/>
      <c r="I9" s="88"/>
      <c r="J9" s="88"/>
      <c r="K9" s="88"/>
      <c r="L9" s="53" t="s">
        <v>8</v>
      </c>
      <c r="M9" s="53"/>
      <c r="N9" s="53" t="s">
        <v>8</v>
      </c>
    </row>
    <row r="10" spans="2:14" ht="40" x14ac:dyDescent="0.2">
      <c r="B10" s="29" t="s">
        <v>13</v>
      </c>
      <c r="C10" s="30" t="s">
        <v>14</v>
      </c>
      <c r="D10" s="53" t="s">
        <v>8</v>
      </c>
      <c r="E10" s="53" t="s">
        <v>8</v>
      </c>
      <c r="F10" s="53" t="s">
        <v>8</v>
      </c>
      <c r="G10" s="53" t="s">
        <v>8</v>
      </c>
      <c r="H10" s="53"/>
      <c r="I10" s="88"/>
      <c r="J10" s="88"/>
      <c r="K10" s="88"/>
      <c r="L10" s="53" t="s">
        <v>8</v>
      </c>
      <c r="M10" s="53"/>
      <c r="N10" s="53" t="s">
        <v>8</v>
      </c>
    </row>
    <row r="11" spans="2:14" ht="40" x14ac:dyDescent="0.2">
      <c r="B11" s="29" t="s">
        <v>15</v>
      </c>
      <c r="C11" s="30" t="s">
        <v>16</v>
      </c>
      <c r="D11" s="53" t="s">
        <v>8</v>
      </c>
      <c r="E11" s="53" t="s">
        <v>8</v>
      </c>
      <c r="F11" s="53" t="s">
        <v>8</v>
      </c>
      <c r="G11" s="53" t="s">
        <v>8</v>
      </c>
      <c r="H11" s="53" t="s">
        <v>8</v>
      </c>
      <c r="I11" s="88"/>
      <c r="J11" s="88"/>
      <c r="K11" s="88"/>
      <c r="L11" s="53" t="s">
        <v>8</v>
      </c>
      <c r="M11" s="53" t="s">
        <v>8</v>
      </c>
      <c r="N11" s="53" t="s">
        <v>8</v>
      </c>
    </row>
    <row r="12" spans="2:14" ht="40" x14ac:dyDescent="0.2">
      <c r="B12" s="29" t="s">
        <v>17</v>
      </c>
      <c r="C12" s="30" t="s">
        <v>18</v>
      </c>
      <c r="D12" s="53" t="s">
        <v>8</v>
      </c>
      <c r="E12" s="53" t="s">
        <v>8</v>
      </c>
      <c r="F12" s="53" t="s">
        <v>8</v>
      </c>
      <c r="G12" s="53" t="s">
        <v>8</v>
      </c>
      <c r="H12" s="53"/>
      <c r="I12" s="88"/>
      <c r="J12" s="88"/>
      <c r="K12" s="88"/>
      <c r="L12" s="53" t="s">
        <v>8</v>
      </c>
      <c r="M12" s="53" t="s">
        <v>8</v>
      </c>
      <c r="N12" s="53" t="s">
        <v>8</v>
      </c>
    </row>
    <row r="13" spans="2:14" ht="40" x14ac:dyDescent="0.2">
      <c r="B13" s="29" t="s">
        <v>19</v>
      </c>
      <c r="C13" s="30" t="s">
        <v>20</v>
      </c>
      <c r="D13" s="53" t="s">
        <v>8</v>
      </c>
      <c r="E13" s="53" t="s">
        <v>8</v>
      </c>
      <c r="F13" s="53" t="s">
        <v>8</v>
      </c>
      <c r="G13" s="53" t="s">
        <v>8</v>
      </c>
      <c r="H13" s="53"/>
      <c r="I13" s="88"/>
      <c r="J13" s="88"/>
      <c r="K13" s="88"/>
      <c r="L13" s="53" t="s">
        <v>8</v>
      </c>
      <c r="M13" s="53" t="s">
        <v>8</v>
      </c>
      <c r="N13" s="53" t="s">
        <v>8</v>
      </c>
    </row>
    <row r="14" spans="2:14" ht="40" x14ac:dyDescent="0.2">
      <c r="B14" s="29" t="s">
        <v>21</v>
      </c>
      <c r="C14" s="30" t="s">
        <v>22</v>
      </c>
      <c r="D14" s="53" t="s">
        <v>8</v>
      </c>
      <c r="E14" s="53" t="s">
        <v>8</v>
      </c>
      <c r="F14" s="53" t="s">
        <v>8</v>
      </c>
      <c r="G14" s="53" t="s">
        <v>8</v>
      </c>
      <c r="H14" s="53"/>
      <c r="I14" s="88"/>
      <c r="J14" s="88"/>
      <c r="K14" s="88"/>
      <c r="L14" s="53"/>
      <c r="M14" s="53" t="s">
        <v>8</v>
      </c>
      <c r="N14" s="53" t="s">
        <v>8</v>
      </c>
    </row>
    <row r="15" spans="2:14" ht="40" x14ac:dyDescent="0.2">
      <c r="B15" s="29" t="s">
        <v>23</v>
      </c>
      <c r="C15" s="30" t="s">
        <v>24</v>
      </c>
      <c r="D15" s="53" t="s">
        <v>8</v>
      </c>
      <c r="E15" s="53" t="s">
        <v>8</v>
      </c>
      <c r="F15" s="53" t="s">
        <v>8</v>
      </c>
      <c r="G15" s="53" t="s">
        <v>8</v>
      </c>
      <c r="H15" s="53"/>
      <c r="I15" s="88"/>
      <c r="J15" s="88"/>
      <c r="K15" s="88"/>
      <c r="L15" s="53"/>
      <c r="M15" s="53"/>
      <c r="N15" s="53" t="s">
        <v>8</v>
      </c>
    </row>
    <row r="16" spans="2:14" ht="40" x14ac:dyDescent="0.2">
      <c r="B16" s="29" t="s">
        <v>152</v>
      </c>
      <c r="C16" s="30" t="s">
        <v>25</v>
      </c>
      <c r="D16" s="53"/>
      <c r="E16" s="53" t="s">
        <v>8</v>
      </c>
      <c r="F16" s="53" t="s">
        <v>8</v>
      </c>
      <c r="G16" s="53" t="s">
        <v>8</v>
      </c>
      <c r="H16" s="53"/>
      <c r="I16" s="88"/>
      <c r="J16" s="88"/>
      <c r="K16" s="88"/>
      <c r="L16" s="53"/>
      <c r="M16" s="53"/>
      <c r="N16" s="53" t="s">
        <v>8</v>
      </c>
    </row>
    <row r="17" spans="2:14" ht="60" x14ac:dyDescent="0.2">
      <c r="B17" s="29" t="s">
        <v>99</v>
      </c>
      <c r="C17" s="30" t="s">
        <v>100</v>
      </c>
      <c r="D17" s="53" t="s">
        <v>8</v>
      </c>
      <c r="E17" s="53"/>
      <c r="F17" s="53" t="s">
        <v>8</v>
      </c>
      <c r="G17" s="53"/>
      <c r="H17" s="53"/>
      <c r="I17" s="88"/>
      <c r="J17" s="88"/>
      <c r="K17" s="88"/>
      <c r="L17" s="53"/>
      <c r="M17" s="53"/>
      <c r="N17" s="53"/>
    </row>
    <row r="18" spans="2:14" ht="60" x14ac:dyDescent="0.2">
      <c r="B18" s="29" t="s">
        <v>101</v>
      </c>
      <c r="C18" s="30" t="s">
        <v>102</v>
      </c>
      <c r="D18" s="53" t="s">
        <v>8</v>
      </c>
      <c r="E18" s="53"/>
      <c r="F18" s="53" t="s">
        <v>8</v>
      </c>
      <c r="G18" s="53"/>
      <c r="H18" s="53"/>
      <c r="I18" s="88"/>
      <c r="J18" s="88"/>
      <c r="K18" s="88"/>
      <c r="L18" s="53"/>
      <c r="M18" s="53"/>
      <c r="N18" s="53"/>
    </row>
    <row r="19" spans="2:14" ht="60" x14ac:dyDescent="0.2">
      <c r="B19" s="29" t="s">
        <v>103</v>
      </c>
      <c r="C19" s="30" t="s">
        <v>104</v>
      </c>
      <c r="D19" s="53" t="s">
        <v>8</v>
      </c>
      <c r="E19" s="53"/>
      <c r="F19" s="53" t="s">
        <v>8</v>
      </c>
      <c r="G19" s="53"/>
      <c r="H19" s="53"/>
      <c r="I19" s="88"/>
      <c r="J19" s="88"/>
      <c r="K19" s="88"/>
      <c r="L19" s="53"/>
      <c r="M19" s="53"/>
      <c r="N19" s="53"/>
    </row>
    <row r="20" spans="2:14" ht="40" x14ac:dyDescent="0.2">
      <c r="B20" s="29" t="s">
        <v>153</v>
      </c>
      <c r="C20" s="30" t="s">
        <v>26</v>
      </c>
      <c r="D20" s="53"/>
      <c r="E20" s="53" t="s">
        <v>8</v>
      </c>
      <c r="F20" s="53" t="s">
        <v>8</v>
      </c>
      <c r="G20" s="53" t="s">
        <v>8</v>
      </c>
      <c r="H20" s="53"/>
      <c r="I20" s="88"/>
      <c r="J20" s="88"/>
      <c r="K20" s="88"/>
      <c r="L20" s="53"/>
      <c r="M20" s="53"/>
      <c r="N20" s="53" t="s">
        <v>8</v>
      </c>
    </row>
    <row r="21" spans="2:14" ht="40" x14ac:dyDescent="0.2">
      <c r="B21" s="29" t="s">
        <v>27</v>
      </c>
      <c r="C21" s="30" t="s">
        <v>28</v>
      </c>
      <c r="D21" s="53"/>
      <c r="E21" s="53"/>
      <c r="F21" s="53" t="s">
        <v>57</v>
      </c>
      <c r="G21" s="53"/>
      <c r="H21" s="53" t="s">
        <v>57</v>
      </c>
      <c r="I21" s="88"/>
      <c r="J21" s="88"/>
      <c r="K21" s="88"/>
      <c r="L21" s="53"/>
      <c r="M21" s="53"/>
      <c r="N21" s="53" t="s">
        <v>8</v>
      </c>
    </row>
    <row r="22" spans="2:14" ht="40" x14ac:dyDescent="0.2">
      <c r="B22" s="29" t="s">
        <v>29</v>
      </c>
      <c r="C22" s="30" t="s">
        <v>30</v>
      </c>
      <c r="D22" s="53" t="s">
        <v>8</v>
      </c>
      <c r="E22" s="53" t="s">
        <v>8</v>
      </c>
      <c r="F22" s="53" t="s">
        <v>8</v>
      </c>
      <c r="G22" s="53" t="s">
        <v>8</v>
      </c>
      <c r="H22" s="53"/>
      <c r="I22" s="88"/>
      <c r="J22" s="88"/>
      <c r="K22" s="88"/>
      <c r="L22" s="53" t="s">
        <v>8</v>
      </c>
      <c r="M22" s="53"/>
      <c r="N22" s="53" t="s">
        <v>8</v>
      </c>
    </row>
    <row r="23" spans="2:14" ht="40" x14ac:dyDescent="0.2">
      <c r="B23" s="29" t="s">
        <v>31</v>
      </c>
      <c r="C23" s="30" t="s">
        <v>32</v>
      </c>
      <c r="D23" s="53" t="s">
        <v>8</v>
      </c>
      <c r="E23" s="53"/>
      <c r="F23" s="53" t="s">
        <v>8</v>
      </c>
      <c r="G23" s="53" t="s">
        <v>8</v>
      </c>
      <c r="H23" s="53" t="s">
        <v>57</v>
      </c>
      <c r="I23" s="88"/>
      <c r="J23" s="88"/>
      <c r="K23" s="88"/>
      <c r="L23" s="53" t="s">
        <v>8</v>
      </c>
      <c r="M23" s="53"/>
      <c r="N23" s="53" t="s">
        <v>8</v>
      </c>
    </row>
    <row r="24" spans="2:14" ht="40" x14ac:dyDescent="0.2">
      <c r="B24" s="29" t="s">
        <v>33</v>
      </c>
      <c r="C24" s="30" t="s">
        <v>34</v>
      </c>
      <c r="D24" s="53" t="s">
        <v>8</v>
      </c>
      <c r="E24" s="53" t="s">
        <v>8</v>
      </c>
      <c r="F24" s="53" t="s">
        <v>8</v>
      </c>
      <c r="G24" s="53" t="s">
        <v>8</v>
      </c>
      <c r="H24" s="53"/>
      <c r="I24" s="88"/>
      <c r="J24" s="88"/>
      <c r="K24" s="88"/>
      <c r="L24" s="53" t="s">
        <v>8</v>
      </c>
      <c r="M24" s="53" t="s">
        <v>8</v>
      </c>
      <c r="N24" s="53" t="s">
        <v>8</v>
      </c>
    </row>
    <row r="25" spans="2:14" ht="40" x14ac:dyDescent="0.2">
      <c r="B25" s="29" t="s">
        <v>35</v>
      </c>
      <c r="C25" s="30" t="s">
        <v>36</v>
      </c>
      <c r="D25" s="53" t="s">
        <v>8</v>
      </c>
      <c r="E25" s="53"/>
      <c r="F25" s="53" t="s">
        <v>8</v>
      </c>
      <c r="G25" s="53" t="s">
        <v>8</v>
      </c>
      <c r="H25" s="53" t="s">
        <v>57</v>
      </c>
      <c r="I25" s="88"/>
      <c r="J25" s="88"/>
      <c r="K25" s="88"/>
      <c r="L25" s="53" t="s">
        <v>8</v>
      </c>
      <c r="M25" s="53"/>
      <c r="N25" s="53" t="s">
        <v>8</v>
      </c>
    </row>
    <row r="26" spans="2:14" ht="40" x14ac:dyDescent="0.2">
      <c r="B26" s="29" t="s">
        <v>37</v>
      </c>
      <c r="C26" s="30" t="s">
        <v>38</v>
      </c>
      <c r="D26" s="53" t="s">
        <v>8</v>
      </c>
      <c r="E26" s="53" t="s">
        <v>8</v>
      </c>
      <c r="F26" s="53" t="s">
        <v>8</v>
      </c>
      <c r="G26" s="53" t="s">
        <v>8</v>
      </c>
      <c r="H26" s="53" t="s">
        <v>8</v>
      </c>
      <c r="I26" s="88"/>
      <c r="J26" s="88"/>
      <c r="K26" s="88"/>
      <c r="L26" s="53" t="s">
        <v>8</v>
      </c>
      <c r="M26" s="53" t="s">
        <v>8</v>
      </c>
      <c r="N26" s="53" t="s">
        <v>8</v>
      </c>
    </row>
    <row r="27" spans="2:14" ht="40" x14ac:dyDescent="0.2">
      <c r="B27" s="29" t="s">
        <v>39</v>
      </c>
      <c r="C27" s="30" t="s">
        <v>195</v>
      </c>
      <c r="D27" s="53"/>
      <c r="E27" s="53"/>
      <c r="F27" s="53" t="s">
        <v>8</v>
      </c>
      <c r="G27" s="53" t="s">
        <v>8</v>
      </c>
      <c r="H27" s="53" t="s">
        <v>57</v>
      </c>
      <c r="I27" s="88"/>
      <c r="J27" s="88"/>
      <c r="K27" s="88"/>
      <c r="L27" s="53"/>
      <c r="M27" s="53"/>
      <c r="N27" s="53" t="s">
        <v>8</v>
      </c>
    </row>
    <row r="28" spans="2:14" ht="40" x14ac:dyDescent="0.2">
      <c r="B28" s="29" t="s">
        <v>40</v>
      </c>
      <c r="C28" s="30" t="s">
        <v>41</v>
      </c>
      <c r="D28" s="53"/>
      <c r="E28" s="53"/>
      <c r="F28" s="53" t="s">
        <v>8</v>
      </c>
      <c r="G28" s="53" t="s">
        <v>8</v>
      </c>
      <c r="H28" s="53" t="s">
        <v>57</v>
      </c>
      <c r="I28" s="88"/>
      <c r="J28" s="88"/>
      <c r="K28" s="88"/>
      <c r="L28" s="53"/>
      <c r="M28" s="53"/>
      <c r="N28" s="53" t="s">
        <v>8</v>
      </c>
    </row>
    <row r="29" spans="2:14" ht="40" x14ac:dyDescent="0.2">
      <c r="B29" s="29" t="s">
        <v>186</v>
      </c>
      <c r="C29" s="30" t="s">
        <v>187</v>
      </c>
      <c r="D29" s="53"/>
      <c r="E29" s="53"/>
      <c r="F29" s="53" t="s">
        <v>8</v>
      </c>
      <c r="G29" s="53"/>
      <c r="H29" s="53"/>
      <c r="I29" s="88"/>
      <c r="J29" s="88"/>
      <c r="K29" s="88"/>
      <c r="L29" s="53"/>
      <c r="M29" s="53"/>
      <c r="N29" s="53" t="s">
        <v>8</v>
      </c>
    </row>
    <row r="30" spans="2:14" ht="60" x14ac:dyDescent="0.2">
      <c r="B30" s="29" t="s">
        <v>97</v>
      </c>
      <c r="C30" s="30" t="s">
        <v>98</v>
      </c>
      <c r="D30" s="53" t="s">
        <v>8</v>
      </c>
      <c r="E30" s="53"/>
      <c r="F30" s="53" t="s">
        <v>8</v>
      </c>
      <c r="G30" s="53"/>
      <c r="H30" s="53"/>
      <c r="I30" s="88"/>
      <c r="J30" s="88"/>
      <c r="K30" s="88"/>
      <c r="L30" s="53"/>
      <c r="M30" s="53"/>
      <c r="N30" s="53"/>
    </row>
    <row r="31" spans="2:14" ht="40" x14ac:dyDescent="0.2">
      <c r="B31" s="29" t="s">
        <v>159</v>
      </c>
      <c r="C31" s="30" t="s">
        <v>42</v>
      </c>
      <c r="D31" s="53"/>
      <c r="E31" s="53"/>
      <c r="F31" s="53" t="s">
        <v>8</v>
      </c>
      <c r="G31" s="53" t="s">
        <v>8</v>
      </c>
      <c r="H31" s="53" t="s">
        <v>57</v>
      </c>
      <c r="I31" s="88"/>
      <c r="J31" s="88"/>
      <c r="K31" s="88"/>
      <c r="L31" s="53"/>
      <c r="M31" s="53"/>
      <c r="N31" s="53"/>
    </row>
    <row r="32" spans="2:14" ht="80" x14ac:dyDescent="0.2">
      <c r="B32" s="29" t="s">
        <v>43</v>
      </c>
      <c r="C32" s="30" t="s">
        <v>44</v>
      </c>
      <c r="D32" s="53"/>
      <c r="E32" s="53" t="s">
        <v>8</v>
      </c>
      <c r="F32" s="53" t="s">
        <v>8</v>
      </c>
      <c r="G32" s="53" t="s">
        <v>8</v>
      </c>
      <c r="H32" s="53"/>
      <c r="I32" s="88"/>
      <c r="J32" s="88"/>
      <c r="K32" s="88"/>
      <c r="L32" s="53"/>
      <c r="M32" s="53" t="s">
        <v>8</v>
      </c>
      <c r="N32" s="53" t="s">
        <v>8</v>
      </c>
    </row>
    <row r="33" spans="2:14" ht="80" x14ac:dyDescent="0.2">
      <c r="B33" s="29" t="s">
        <v>45</v>
      </c>
      <c r="C33" s="30" t="s">
        <v>46</v>
      </c>
      <c r="D33" s="53"/>
      <c r="E33" s="53" t="s">
        <v>8</v>
      </c>
      <c r="F33" s="53" t="s">
        <v>8</v>
      </c>
      <c r="G33" s="53" t="s">
        <v>8</v>
      </c>
      <c r="H33" s="53"/>
      <c r="I33" s="88"/>
      <c r="J33" s="88"/>
      <c r="K33" s="88"/>
      <c r="L33" s="53"/>
      <c r="M33" s="53" t="s">
        <v>8</v>
      </c>
      <c r="N33" s="53" t="s">
        <v>8</v>
      </c>
    </row>
    <row r="34" spans="2:14" ht="60" x14ac:dyDescent="0.2">
      <c r="B34" s="29" t="s">
        <v>232</v>
      </c>
      <c r="C34" s="30" t="s">
        <v>50</v>
      </c>
      <c r="D34" s="53" t="s">
        <v>8</v>
      </c>
      <c r="E34" s="53"/>
      <c r="F34" s="53" t="s">
        <v>8</v>
      </c>
      <c r="G34" s="53" t="s">
        <v>8</v>
      </c>
      <c r="H34" s="53"/>
      <c r="I34" s="88"/>
      <c r="J34" s="88"/>
      <c r="K34" s="88"/>
      <c r="L34" s="53"/>
      <c r="M34" s="53"/>
      <c r="N34" s="53" t="s">
        <v>8</v>
      </c>
    </row>
    <row r="35" spans="2:14" ht="60" x14ac:dyDescent="0.2">
      <c r="B35" s="29" t="s">
        <v>233</v>
      </c>
      <c r="C35" s="30" t="s">
        <v>47</v>
      </c>
      <c r="D35" s="53" t="s">
        <v>8</v>
      </c>
      <c r="E35" s="53"/>
      <c r="F35" s="53" t="s">
        <v>8</v>
      </c>
      <c r="G35" s="53" t="s">
        <v>8</v>
      </c>
      <c r="H35" s="53" t="s">
        <v>57</v>
      </c>
      <c r="I35" s="88"/>
      <c r="J35" s="88"/>
      <c r="K35" s="88"/>
      <c r="L35" s="53"/>
      <c r="M35" s="53"/>
      <c r="N35" s="53" t="s">
        <v>8</v>
      </c>
    </row>
    <row r="36" spans="2:14" ht="60" x14ac:dyDescent="0.2">
      <c r="B36" s="29" t="s">
        <v>234</v>
      </c>
      <c r="C36" s="30" t="s">
        <v>48</v>
      </c>
      <c r="D36" s="53" t="s">
        <v>8</v>
      </c>
      <c r="E36" s="53"/>
      <c r="F36" s="53" t="s">
        <v>8</v>
      </c>
      <c r="G36" s="53" t="s">
        <v>8</v>
      </c>
      <c r="H36" s="53" t="s">
        <v>57</v>
      </c>
      <c r="I36" s="88"/>
      <c r="J36" s="88"/>
      <c r="K36" s="88"/>
      <c r="L36" s="53"/>
      <c r="M36" s="53"/>
      <c r="N36" s="53" t="s">
        <v>8</v>
      </c>
    </row>
    <row r="37" spans="2:14" ht="80" x14ac:dyDescent="0.2">
      <c r="B37" s="29" t="s">
        <v>155</v>
      </c>
      <c r="C37" s="30" t="s">
        <v>51</v>
      </c>
      <c r="D37" s="53"/>
      <c r="E37" s="53"/>
      <c r="F37" s="53" t="s">
        <v>8</v>
      </c>
      <c r="G37" s="53"/>
      <c r="H37" s="53" t="s">
        <v>57</v>
      </c>
      <c r="I37" s="88"/>
      <c r="J37" s="88"/>
      <c r="K37" s="88"/>
      <c r="L37" s="53"/>
      <c r="M37" s="53"/>
      <c r="N37" s="53"/>
    </row>
    <row r="38" spans="2:14" ht="80" x14ac:dyDescent="0.2">
      <c r="B38" s="29" t="s">
        <v>154</v>
      </c>
      <c r="C38" s="30" t="s">
        <v>52</v>
      </c>
      <c r="D38" s="53"/>
      <c r="E38" s="53"/>
      <c r="F38" s="53" t="s">
        <v>8</v>
      </c>
      <c r="G38" s="53"/>
      <c r="H38" s="53" t="s">
        <v>57</v>
      </c>
      <c r="I38" s="88"/>
      <c r="J38" s="88"/>
      <c r="K38" s="88"/>
      <c r="L38" s="53"/>
      <c r="M38" s="53"/>
      <c r="N38" s="53"/>
    </row>
    <row r="39" spans="2:14" ht="80" x14ac:dyDescent="0.2">
      <c r="B39" s="29" t="s">
        <v>157</v>
      </c>
      <c r="C39" s="30" t="s">
        <v>53</v>
      </c>
      <c r="D39" s="53"/>
      <c r="E39" s="53"/>
      <c r="F39" s="53" t="s">
        <v>8</v>
      </c>
      <c r="G39" s="53"/>
      <c r="H39" s="53" t="s">
        <v>57</v>
      </c>
      <c r="I39" s="88"/>
      <c r="J39" s="88"/>
      <c r="K39" s="88"/>
      <c r="L39" s="53"/>
      <c r="M39" s="53"/>
      <c r="N39" s="53"/>
    </row>
    <row r="40" spans="2:14" ht="60" x14ac:dyDescent="0.2">
      <c r="B40" s="29" t="s">
        <v>156</v>
      </c>
      <c r="C40" s="30" t="s">
        <v>54</v>
      </c>
      <c r="D40" s="53"/>
      <c r="E40" s="53"/>
      <c r="F40" s="53" t="s">
        <v>8</v>
      </c>
      <c r="G40" s="53"/>
      <c r="H40" s="53" t="s">
        <v>57</v>
      </c>
      <c r="I40" s="88"/>
      <c r="J40" s="88"/>
      <c r="K40" s="88"/>
      <c r="L40" s="53"/>
      <c r="M40" s="53"/>
      <c r="N40" s="53"/>
    </row>
    <row r="41" spans="2:14" ht="80" x14ac:dyDescent="0.2">
      <c r="B41" s="29" t="s">
        <v>192</v>
      </c>
      <c r="C41" s="30" t="s">
        <v>146</v>
      </c>
      <c r="D41" s="53"/>
      <c r="E41" s="53"/>
      <c r="F41" s="53"/>
      <c r="G41" s="53"/>
      <c r="H41" s="53"/>
      <c r="I41" s="88"/>
      <c r="J41" s="88"/>
      <c r="K41" s="88"/>
      <c r="L41" s="53"/>
      <c r="M41" s="53"/>
      <c r="N41" s="53"/>
    </row>
    <row r="42" spans="2:14" ht="40" x14ac:dyDescent="0.2">
      <c r="B42" s="29" t="s">
        <v>83</v>
      </c>
      <c r="C42" s="30" t="s">
        <v>147</v>
      </c>
      <c r="D42" s="53"/>
      <c r="E42" s="53"/>
      <c r="F42" s="53"/>
      <c r="G42" s="53"/>
      <c r="H42" s="53"/>
      <c r="I42" s="88"/>
      <c r="J42" s="88"/>
      <c r="K42" s="88"/>
      <c r="L42" s="53"/>
      <c r="M42" s="53"/>
      <c r="N42" s="53"/>
    </row>
    <row r="43" spans="2:14" ht="40" x14ac:dyDescent="0.2">
      <c r="B43" s="29" t="s">
        <v>84</v>
      </c>
      <c r="C43" s="30" t="s">
        <v>148</v>
      </c>
      <c r="D43" s="53"/>
      <c r="E43" s="53"/>
      <c r="F43" s="53"/>
      <c r="G43" s="53"/>
      <c r="H43" s="53"/>
      <c r="I43" s="88"/>
      <c r="J43" s="88"/>
      <c r="K43" s="88"/>
      <c r="L43" s="53"/>
      <c r="M43" s="53"/>
      <c r="N43" s="53"/>
    </row>
    <row r="44" spans="2:14" ht="40" x14ac:dyDescent="0.2">
      <c r="B44" s="29" t="s">
        <v>85</v>
      </c>
      <c r="C44" s="30" t="s">
        <v>149</v>
      </c>
      <c r="D44" s="53"/>
      <c r="E44" s="53"/>
      <c r="F44" s="53"/>
      <c r="G44" s="53"/>
      <c r="H44" s="53"/>
      <c r="I44" s="88"/>
      <c r="J44" s="88"/>
      <c r="K44" s="88"/>
      <c r="L44" s="53"/>
      <c r="M44" s="53"/>
      <c r="N44" s="53"/>
    </row>
    <row r="45" spans="2:14" ht="40" x14ac:dyDescent="0.2">
      <c r="B45" s="29" t="s">
        <v>86</v>
      </c>
      <c r="C45" s="30" t="s">
        <v>49</v>
      </c>
      <c r="D45" s="53"/>
      <c r="E45" s="53"/>
      <c r="F45" s="53"/>
      <c r="G45" s="53"/>
      <c r="H45" s="53"/>
      <c r="I45" s="88"/>
      <c r="J45" s="88"/>
      <c r="K45" s="88"/>
      <c r="L45" s="53"/>
      <c r="M45" s="53"/>
      <c r="N45" s="53"/>
    </row>
    <row r="46" spans="2:14" ht="60" x14ac:dyDescent="0.2">
      <c r="B46" s="29" t="s">
        <v>188</v>
      </c>
      <c r="C46" s="30" t="s">
        <v>150</v>
      </c>
      <c r="D46" s="53"/>
      <c r="E46" s="53"/>
      <c r="F46" s="53" t="s">
        <v>8</v>
      </c>
      <c r="G46" s="53"/>
      <c r="H46" s="53"/>
      <c r="I46" s="88"/>
      <c r="J46" s="88"/>
      <c r="K46" s="88"/>
      <c r="L46" s="53"/>
      <c r="M46" s="53"/>
      <c r="N46" s="53"/>
    </row>
    <row r="47" spans="2:14" ht="40" x14ac:dyDescent="0.2">
      <c r="B47" s="29" t="s">
        <v>87</v>
      </c>
      <c r="C47" s="30" t="s">
        <v>151</v>
      </c>
      <c r="D47" s="53"/>
      <c r="E47" s="53"/>
      <c r="F47" s="53"/>
      <c r="G47" s="53"/>
      <c r="H47" s="53"/>
      <c r="I47" s="88"/>
      <c r="J47" s="88"/>
      <c r="K47" s="88"/>
      <c r="L47" s="53"/>
      <c r="M47" s="53"/>
      <c r="N47" s="53"/>
    </row>
    <row r="48" spans="2:14" ht="60" x14ac:dyDescent="0.2">
      <c r="B48" s="29" t="s">
        <v>268</v>
      </c>
      <c r="C48" s="30" t="s">
        <v>158</v>
      </c>
      <c r="D48" s="53" t="s">
        <v>8</v>
      </c>
      <c r="E48" s="53" t="s">
        <v>8</v>
      </c>
      <c r="F48" s="53" t="s">
        <v>8</v>
      </c>
      <c r="G48" s="53"/>
      <c r="H48" s="53" t="s">
        <v>57</v>
      </c>
      <c r="I48" s="88"/>
      <c r="J48" s="88"/>
      <c r="K48" s="88"/>
      <c r="L48" s="53" t="s">
        <v>8</v>
      </c>
      <c r="M48" s="53" t="s">
        <v>8</v>
      </c>
      <c r="N48" s="53" t="s">
        <v>8</v>
      </c>
    </row>
    <row r="49" spans="2:14" ht="80" x14ac:dyDescent="0.2">
      <c r="B49" s="29" t="s">
        <v>267</v>
      </c>
      <c r="C49" s="30" t="s">
        <v>82</v>
      </c>
      <c r="D49" s="53" t="s">
        <v>8</v>
      </c>
      <c r="E49" s="53" t="s">
        <v>8</v>
      </c>
      <c r="F49" s="53" t="s">
        <v>8</v>
      </c>
      <c r="G49" s="53"/>
      <c r="H49" s="53" t="s">
        <v>57</v>
      </c>
      <c r="I49" s="88"/>
      <c r="J49" s="88"/>
      <c r="K49" s="88"/>
      <c r="L49" s="53" t="s">
        <v>8</v>
      </c>
      <c r="M49" s="53"/>
      <c r="N49" s="53" t="s">
        <v>8</v>
      </c>
    </row>
    <row r="50" spans="2:14" ht="94.5" customHeight="1" x14ac:dyDescent="0.2">
      <c r="B50" s="67" t="s">
        <v>266</v>
      </c>
      <c r="C50" s="68" t="s">
        <v>173</v>
      </c>
      <c r="D50" s="60" t="s">
        <v>8</v>
      </c>
      <c r="E50" s="60" t="s">
        <v>8</v>
      </c>
      <c r="F50" s="59" t="s">
        <v>8</v>
      </c>
      <c r="G50" s="60"/>
      <c r="H50" s="60" t="s">
        <v>57</v>
      </c>
      <c r="I50" s="88"/>
      <c r="J50" s="88"/>
      <c r="K50" s="88"/>
      <c r="L50" s="60" t="s">
        <v>8</v>
      </c>
      <c r="M50" s="60" t="s">
        <v>8</v>
      </c>
      <c r="N50" s="60" t="s">
        <v>8</v>
      </c>
    </row>
    <row r="51" spans="2:14" ht="60" x14ac:dyDescent="0.2">
      <c r="B51" s="29" t="s">
        <v>235</v>
      </c>
      <c r="C51" s="54" t="s">
        <v>55</v>
      </c>
      <c r="D51" s="53" t="s">
        <v>8</v>
      </c>
      <c r="E51" s="53" t="s">
        <v>8</v>
      </c>
      <c r="F51" s="31" t="s">
        <v>8</v>
      </c>
      <c r="G51" s="53"/>
      <c r="H51" s="53" t="s">
        <v>57</v>
      </c>
      <c r="I51" s="88"/>
      <c r="J51" s="88"/>
      <c r="K51" s="88"/>
      <c r="L51" s="53" t="s">
        <v>8</v>
      </c>
      <c r="M51" s="53" t="s">
        <v>8</v>
      </c>
      <c r="N51" s="53" t="s">
        <v>8</v>
      </c>
    </row>
    <row r="52" spans="2:14" ht="60" x14ac:dyDescent="0.25">
      <c r="B52" s="29" t="s">
        <v>183</v>
      </c>
      <c r="C52" s="54" t="s">
        <v>184</v>
      </c>
      <c r="D52" s="53"/>
      <c r="E52" s="53"/>
      <c r="F52" s="31" t="s">
        <v>8</v>
      </c>
      <c r="G52" s="53"/>
      <c r="H52" s="53"/>
      <c r="I52" s="53"/>
      <c r="J52" s="53"/>
      <c r="K52" s="52"/>
      <c r="L52" s="52"/>
      <c r="M52" s="32"/>
      <c r="N52" s="53"/>
    </row>
    <row r="53" spans="2:14" ht="60" x14ac:dyDescent="0.25">
      <c r="B53" s="29" t="s">
        <v>236</v>
      </c>
      <c r="C53" s="54" t="s">
        <v>185</v>
      </c>
      <c r="D53" s="53"/>
      <c r="E53" s="53"/>
      <c r="F53" s="31" t="s">
        <v>8</v>
      </c>
      <c r="G53" s="53"/>
      <c r="H53" s="53"/>
      <c r="I53" s="53"/>
      <c r="J53" s="53"/>
      <c r="K53" s="52"/>
      <c r="L53" s="52"/>
      <c r="M53" s="32"/>
      <c r="N53" s="53"/>
    </row>
    <row r="54" spans="2:14" ht="40" x14ac:dyDescent="0.25">
      <c r="B54" s="29" t="s">
        <v>270</v>
      </c>
      <c r="C54" s="30" t="s">
        <v>269</v>
      </c>
      <c r="D54" s="53"/>
      <c r="E54" s="53"/>
      <c r="F54" s="31"/>
      <c r="G54" s="53"/>
      <c r="H54" s="53"/>
      <c r="I54" s="53"/>
      <c r="J54" s="53"/>
      <c r="K54" s="52"/>
      <c r="L54" s="52"/>
      <c r="M54" s="32"/>
      <c r="N54" s="53" t="s">
        <v>8</v>
      </c>
    </row>
    <row r="55" spans="2:14" ht="60" x14ac:dyDescent="0.25">
      <c r="B55" s="29" t="s">
        <v>272</v>
      </c>
      <c r="C55" s="30" t="s">
        <v>271</v>
      </c>
      <c r="D55" s="53"/>
      <c r="E55" s="53"/>
      <c r="F55" s="31"/>
      <c r="G55" s="53"/>
      <c r="H55" s="53"/>
      <c r="I55" s="53"/>
      <c r="J55" s="53"/>
      <c r="K55" s="52"/>
      <c r="L55" s="52"/>
      <c r="M55" s="32"/>
      <c r="N55" s="53" t="s">
        <v>8</v>
      </c>
    </row>
    <row r="56" spans="2:14" ht="18" customHeight="1" x14ac:dyDescent="0.25">
      <c r="B56" s="87"/>
      <c r="C56" s="87"/>
      <c r="D56" s="87"/>
      <c r="E56" s="87"/>
      <c r="F56" s="87"/>
      <c r="G56" s="33"/>
      <c r="H56" s="33"/>
      <c r="I56" s="33"/>
      <c r="J56" s="33"/>
      <c r="K56" s="34"/>
      <c r="L56" s="34"/>
      <c r="M56" s="34"/>
    </row>
    <row r="57" spans="2:14" ht="26.25" customHeight="1" x14ac:dyDescent="0.25">
      <c r="B57" s="86" t="s">
        <v>237</v>
      </c>
      <c r="C57" s="86"/>
      <c r="D57" s="86"/>
      <c r="E57" s="86"/>
      <c r="F57" s="86"/>
      <c r="G57" s="86"/>
      <c r="H57" s="86"/>
      <c r="I57" s="25"/>
      <c r="J57" s="25"/>
      <c r="K57" s="25"/>
      <c r="L57" s="25"/>
      <c r="M57" s="25"/>
    </row>
  </sheetData>
  <sheetProtection algorithmName="SHA-512" hashValue="TEc1Ll4HmhgoCuFvlpnNLzgK34VazxBwYpdDyLXkry0F8+JXwfeMHFgZASAbrbKUA2ZdmCAOBtf4+tSvRxKEjQ==" saltValue="sI96zs6x+KcIiqbbK4/kRQ==" spinCount="100000" sheet="1" objects="1" scenarios="1"/>
  <mergeCells count="7">
    <mergeCell ref="B2:N2"/>
    <mergeCell ref="B4:N4"/>
    <mergeCell ref="B57:H57"/>
    <mergeCell ref="B56:F56"/>
    <mergeCell ref="I7:I51"/>
    <mergeCell ref="J7:J51"/>
    <mergeCell ref="K7:K51"/>
  </mergeCells>
  <phoneticPr fontId="2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5"/>
  <sheetViews>
    <sheetView zoomScale="90" zoomScaleNormal="90" workbookViewId="0">
      <selection activeCell="B4" sqref="B4"/>
    </sheetView>
  </sheetViews>
  <sheetFormatPr baseColWidth="10" defaultColWidth="8.83203125" defaultRowHeight="15" x14ac:dyDescent="0.2"/>
  <cols>
    <col min="2" max="2" width="27.83203125" customWidth="1"/>
    <col min="3" max="4" width="25.6640625" customWidth="1"/>
    <col min="5" max="5" width="30.5" customWidth="1"/>
    <col min="6" max="6" width="26.1640625" customWidth="1"/>
    <col min="7" max="7" width="84" customWidth="1"/>
    <col min="8" max="8" width="96.6640625" customWidth="1"/>
    <col min="9" max="9" width="42.83203125" customWidth="1"/>
  </cols>
  <sheetData>
    <row r="2" spans="1:12" ht="19" x14ac:dyDescent="0.25">
      <c r="B2" s="6" t="str">
        <f>ReadMe!B11</f>
        <v>June 2024</v>
      </c>
    </row>
    <row r="3" spans="1:12" ht="42" customHeight="1" x14ac:dyDescent="0.25">
      <c r="B3" s="78" t="s">
        <v>243</v>
      </c>
      <c r="C3" s="78"/>
      <c r="D3" s="78"/>
      <c r="E3" s="78"/>
      <c r="F3" s="78"/>
      <c r="G3" s="78"/>
      <c r="H3" s="78"/>
      <c r="I3" s="22"/>
      <c r="J3" s="22"/>
      <c r="K3" s="22"/>
      <c r="L3" s="22"/>
    </row>
    <row r="4" spans="1:12" ht="19" x14ac:dyDescent="0.25">
      <c r="B4" s="26"/>
    </row>
    <row r="5" spans="1:12" ht="19" x14ac:dyDescent="0.25">
      <c r="A5" s="79" t="s">
        <v>177</v>
      </c>
      <c r="B5" s="89"/>
      <c r="C5" s="89"/>
      <c r="D5" s="89"/>
      <c r="E5" s="89"/>
      <c r="F5" s="89"/>
      <c r="G5" s="89"/>
      <c r="H5" s="89"/>
    </row>
    <row r="7" spans="1:12" ht="87" customHeight="1" x14ac:dyDescent="0.2">
      <c r="B7" s="42" t="s">
        <v>0</v>
      </c>
      <c r="C7" s="42" t="s">
        <v>1</v>
      </c>
      <c r="D7" s="42" t="s">
        <v>178</v>
      </c>
      <c r="E7" s="42" t="s">
        <v>61</v>
      </c>
      <c r="F7" s="42" t="s">
        <v>2</v>
      </c>
      <c r="G7" s="42" t="s">
        <v>66</v>
      </c>
      <c r="H7" s="42" t="s">
        <v>65</v>
      </c>
      <c r="I7" s="43" t="s">
        <v>3</v>
      </c>
    </row>
    <row r="8" spans="1:12" ht="180" x14ac:dyDescent="0.25">
      <c r="B8" s="44" t="s">
        <v>123</v>
      </c>
      <c r="C8" s="44" t="s">
        <v>137</v>
      </c>
      <c r="D8" s="44" t="s">
        <v>179</v>
      </c>
      <c r="E8" s="45" t="s">
        <v>124</v>
      </c>
      <c r="F8" s="44" t="s">
        <v>125</v>
      </c>
      <c r="G8" s="46" t="s">
        <v>160</v>
      </c>
      <c r="H8" s="47" t="s">
        <v>171</v>
      </c>
      <c r="I8" s="48" t="s">
        <v>90</v>
      </c>
    </row>
    <row r="9" spans="1:12" ht="100" x14ac:dyDescent="0.25">
      <c r="B9" s="44" t="s">
        <v>123</v>
      </c>
      <c r="C9" s="44" t="s">
        <v>254</v>
      </c>
      <c r="D9" s="44" t="s">
        <v>257</v>
      </c>
      <c r="E9" s="45" t="s">
        <v>124</v>
      </c>
      <c r="F9" s="44" t="s">
        <v>125</v>
      </c>
      <c r="G9" s="46" t="s">
        <v>258</v>
      </c>
      <c r="H9" s="47" t="s">
        <v>256</v>
      </c>
      <c r="I9" s="48" t="s">
        <v>255</v>
      </c>
    </row>
    <row r="15" spans="1:12" x14ac:dyDescent="0.2">
      <c r="H15" t="s">
        <v>57</v>
      </c>
    </row>
  </sheetData>
  <sheetProtection algorithmName="SHA-512" hashValue="5N3FkQ/A6FTeQS4b1QZ1LHwhQOLXvczMC/Fpqhr4gkWv66EK9qhM+YzmDwLrpmefZKQ+UD0Mfg4/9ofLpgUERw==" saltValue="BC0Oo9V/BKPEPS0SstQi8Q==" spinCount="100000" sheet="1" objects="1" scenarios="1"/>
  <mergeCells count="2">
    <mergeCell ref="A5:H5"/>
    <mergeCell ref="B3:H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C61C7-D00C-C846-AF48-4A900A8F929A}">
  <dimension ref="A1:J23"/>
  <sheetViews>
    <sheetView workbookViewId="0">
      <selection activeCell="A4" sqref="A4"/>
    </sheetView>
  </sheetViews>
  <sheetFormatPr baseColWidth="10" defaultColWidth="11.5" defaultRowHeight="15" x14ac:dyDescent="0.2"/>
  <cols>
    <col min="1" max="1" width="35" customWidth="1"/>
    <col min="2" max="2" width="87" customWidth="1"/>
    <col min="10" max="10" width="22" customWidth="1"/>
  </cols>
  <sheetData>
    <row r="1" spans="1:10" ht="19" x14ac:dyDescent="0.25">
      <c r="A1" s="19" t="str">
        <f>ReadMe!B11</f>
        <v>June 2024</v>
      </c>
    </row>
    <row r="3" spans="1:10" ht="21" x14ac:dyDescent="0.25">
      <c r="A3" s="13" t="s">
        <v>199</v>
      </c>
    </row>
    <row r="4" spans="1:10" ht="19" x14ac:dyDescent="0.25">
      <c r="A4" s="23" t="s">
        <v>202</v>
      </c>
    </row>
    <row r="6" spans="1:10" ht="19" x14ac:dyDescent="0.25">
      <c r="A6" s="16" t="s">
        <v>1</v>
      </c>
      <c r="B6" s="16" t="s">
        <v>204</v>
      </c>
      <c r="C6" s="23"/>
      <c r="D6" s="23"/>
      <c r="E6" s="23"/>
      <c r="F6" s="23"/>
      <c r="G6" s="23"/>
      <c r="H6" s="23"/>
      <c r="I6" s="23"/>
      <c r="J6" s="23"/>
    </row>
    <row r="7" spans="1:10" ht="60" x14ac:dyDescent="0.25">
      <c r="A7" s="15" t="s">
        <v>214</v>
      </c>
      <c r="B7" s="18" t="s">
        <v>229</v>
      </c>
      <c r="C7" s="24"/>
      <c r="D7" s="24"/>
      <c r="E7" s="24"/>
      <c r="F7" s="24"/>
      <c r="G7" s="24"/>
      <c r="H7" s="24"/>
      <c r="I7" s="24"/>
      <c r="J7" s="24"/>
    </row>
    <row r="8" spans="1:10" ht="80" x14ac:dyDescent="0.25">
      <c r="A8" s="15" t="s">
        <v>111</v>
      </c>
      <c r="B8" s="18" t="s">
        <v>228</v>
      </c>
      <c r="C8" s="25"/>
      <c r="D8" s="25"/>
      <c r="E8" s="25"/>
      <c r="F8" s="25"/>
      <c r="G8" s="25"/>
      <c r="H8" s="25"/>
      <c r="I8" s="25"/>
      <c r="J8" s="25"/>
    </row>
    <row r="9" spans="1:10" ht="60" x14ac:dyDescent="0.25">
      <c r="A9" s="15" t="s">
        <v>220</v>
      </c>
      <c r="B9" s="18" t="s">
        <v>225</v>
      </c>
      <c r="C9" s="25"/>
      <c r="D9" s="25"/>
      <c r="E9" s="25"/>
      <c r="F9" s="25"/>
      <c r="G9" s="25"/>
      <c r="H9" s="25"/>
      <c r="I9" s="25"/>
      <c r="J9" s="25"/>
    </row>
    <row r="10" spans="1:10" ht="100" x14ac:dyDescent="0.25">
      <c r="A10" s="15" t="s">
        <v>140</v>
      </c>
      <c r="B10" s="18" t="s">
        <v>208</v>
      </c>
      <c r="C10" s="25"/>
      <c r="D10" s="25"/>
      <c r="E10" s="25"/>
      <c r="F10" s="25"/>
      <c r="G10" s="25"/>
      <c r="H10" s="25"/>
      <c r="I10" s="25"/>
      <c r="J10" s="25"/>
    </row>
    <row r="11" spans="1:10" ht="60" x14ac:dyDescent="0.25">
      <c r="A11" s="15" t="s">
        <v>219</v>
      </c>
      <c r="B11" s="18" t="s">
        <v>224</v>
      </c>
      <c r="C11" s="25"/>
      <c r="D11" s="25"/>
      <c r="E11" s="25"/>
      <c r="F11" s="25"/>
      <c r="G11" s="25"/>
      <c r="H11" s="25"/>
      <c r="I11" s="25"/>
      <c r="J11" s="25"/>
    </row>
    <row r="12" spans="1:10" ht="60" x14ac:dyDescent="0.25">
      <c r="A12" s="15" t="s">
        <v>161</v>
      </c>
      <c r="B12" s="18" t="s">
        <v>227</v>
      </c>
      <c r="C12" s="25"/>
      <c r="D12" s="25"/>
      <c r="E12" s="25"/>
      <c r="F12" s="25"/>
      <c r="G12" s="25"/>
      <c r="H12" s="25"/>
      <c r="I12" s="25"/>
      <c r="J12" s="25"/>
    </row>
    <row r="13" spans="1:10" ht="60" x14ac:dyDescent="0.25">
      <c r="A13" s="15" t="s">
        <v>212</v>
      </c>
      <c r="B13" s="18" t="s">
        <v>210</v>
      </c>
      <c r="C13" s="25"/>
      <c r="D13" s="25"/>
      <c r="E13" s="25"/>
      <c r="F13" s="25"/>
      <c r="G13" s="25"/>
      <c r="H13" s="25"/>
      <c r="I13" s="25"/>
      <c r="J13" s="25"/>
    </row>
    <row r="14" spans="1:10" ht="80" x14ac:dyDescent="0.25">
      <c r="A14" s="18" t="s">
        <v>273</v>
      </c>
      <c r="B14" s="18" t="s">
        <v>275</v>
      </c>
    </row>
    <row r="15" spans="1:10" ht="100" x14ac:dyDescent="0.25">
      <c r="A15" s="15" t="s">
        <v>174</v>
      </c>
      <c r="B15" s="18" t="s">
        <v>211</v>
      </c>
      <c r="C15" s="25"/>
      <c r="D15" s="25"/>
      <c r="E15" s="25"/>
      <c r="F15" s="25"/>
      <c r="G15" s="25"/>
      <c r="H15" s="25"/>
      <c r="I15" s="25"/>
      <c r="J15" s="25"/>
    </row>
    <row r="16" spans="1:10" ht="100" x14ac:dyDescent="0.25">
      <c r="A16" s="15" t="s">
        <v>196</v>
      </c>
      <c r="B16" s="18" t="s">
        <v>205</v>
      </c>
      <c r="C16" s="25"/>
      <c r="D16" s="25"/>
      <c r="E16" s="25"/>
      <c r="F16" s="25"/>
      <c r="G16" s="25"/>
      <c r="H16" s="25"/>
      <c r="I16" s="25"/>
      <c r="J16" s="25"/>
    </row>
    <row r="17" spans="1:10" ht="40" x14ac:dyDescent="0.25">
      <c r="A17" s="15" t="s">
        <v>221</v>
      </c>
      <c r="B17" s="18" t="s">
        <v>223</v>
      </c>
      <c r="C17" s="25"/>
      <c r="D17" s="25"/>
      <c r="E17" s="25"/>
      <c r="F17" s="25"/>
      <c r="G17" s="25"/>
      <c r="H17" s="25"/>
      <c r="I17" s="25"/>
      <c r="J17" s="25"/>
    </row>
    <row r="18" spans="1:10" ht="100" x14ac:dyDescent="0.25">
      <c r="A18" s="15" t="s">
        <v>218</v>
      </c>
      <c r="B18" s="17" t="s">
        <v>203</v>
      </c>
      <c r="C18" s="25"/>
      <c r="D18" s="25"/>
      <c r="E18" s="25"/>
      <c r="F18" s="25"/>
      <c r="G18" s="25"/>
      <c r="H18" s="25"/>
      <c r="I18" s="25"/>
      <c r="J18" s="25"/>
    </row>
    <row r="19" spans="1:10" ht="60" x14ac:dyDescent="0.25">
      <c r="A19" s="15" t="s">
        <v>217</v>
      </c>
      <c r="B19" s="18" t="s">
        <v>206</v>
      </c>
      <c r="C19" s="25"/>
      <c r="D19" s="25"/>
      <c r="E19" s="25"/>
      <c r="F19" s="25"/>
      <c r="G19" s="25"/>
      <c r="H19" s="25"/>
      <c r="I19" s="25"/>
      <c r="J19" s="25"/>
    </row>
    <row r="20" spans="1:10" ht="100" x14ac:dyDescent="0.25">
      <c r="A20" s="15" t="s">
        <v>216</v>
      </c>
      <c r="B20" s="18" t="s">
        <v>207</v>
      </c>
      <c r="C20" s="25"/>
      <c r="D20" s="25"/>
      <c r="E20" s="25"/>
      <c r="F20" s="25"/>
      <c r="G20" s="25"/>
      <c r="H20" s="25"/>
      <c r="I20" s="25"/>
      <c r="J20" s="25"/>
    </row>
    <row r="21" spans="1:10" ht="80" x14ac:dyDescent="0.25">
      <c r="A21" s="15" t="s">
        <v>253</v>
      </c>
      <c r="B21" s="18" t="s">
        <v>274</v>
      </c>
    </row>
    <row r="22" spans="1:10" ht="80" x14ac:dyDescent="0.25">
      <c r="A22" s="15" t="s">
        <v>215</v>
      </c>
      <c r="B22" s="18" t="s">
        <v>209</v>
      </c>
      <c r="C22" s="25"/>
      <c r="D22" s="25"/>
      <c r="E22" s="25"/>
      <c r="F22" s="25"/>
      <c r="G22" s="25"/>
      <c r="H22" s="25"/>
      <c r="I22" s="25"/>
      <c r="J22" s="25"/>
    </row>
    <row r="23" spans="1:10" ht="60" x14ac:dyDescent="0.25">
      <c r="A23" s="15" t="s">
        <v>222</v>
      </c>
      <c r="B23" s="18" t="s">
        <v>226</v>
      </c>
      <c r="C23" s="25"/>
      <c r="D23" s="25"/>
      <c r="E23" s="25"/>
      <c r="F23" s="25"/>
      <c r="G23" s="25"/>
      <c r="H23" s="25"/>
      <c r="I23" s="25"/>
      <c r="J23" s="25"/>
    </row>
  </sheetData>
  <sheetProtection algorithmName="SHA-512" hashValue="xnCemjLyvnrEGfyc1D/VVkyNsDE5bmuHdlQs1DKB3oUo/Gmr3DNnHXsEku4flx/ZJQIrnDI/IKygSiE3gZ5GQA==" saltValue="t67NGhDcXeUO+d/H+TqxDw==" spinCount="100000" sheet="1" objects="1" scenarios="1"/>
  <phoneticPr fontId="25"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4be073-af5e-4370-8f0f-f8e7359294dd">
      <Terms xmlns="http://schemas.microsoft.com/office/infopath/2007/PartnerControls"/>
    </lcf76f155ced4ddcb4097134ff3c332f>
    <TaxCatchAll xmlns="04fb2a0e-7f7d-4458-a1b7-fb21585571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DA6E2803CBBB4E901C921A51A9D13E" ma:contentTypeVersion="16" ma:contentTypeDescription="Create a new document." ma:contentTypeScope="" ma:versionID="f9fbfd6b98fec8c0259241cc4ac9ef4b">
  <xsd:schema xmlns:xsd="http://www.w3.org/2001/XMLSchema" xmlns:xs="http://www.w3.org/2001/XMLSchema" xmlns:p="http://schemas.microsoft.com/office/2006/metadata/properties" xmlns:ns2="8a4be073-af5e-4370-8f0f-f8e7359294dd" xmlns:ns3="04fb2a0e-7f7d-4458-a1b7-fb215855719a" targetNamespace="http://schemas.microsoft.com/office/2006/metadata/properties" ma:root="true" ma:fieldsID="6469ad4a8bb366f035119787f33baaca" ns2:_="" ns3:_="">
    <xsd:import namespace="8a4be073-af5e-4370-8f0f-f8e7359294dd"/>
    <xsd:import namespace="04fb2a0e-7f7d-4458-a1b7-fb215855719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4be073-af5e-4370-8f0f-f8e735929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fb2a0e-7f7d-4458-a1b7-fb215855719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464a08-e994-4217-aa78-cb38fb375678}" ma:internalName="TaxCatchAll" ma:showField="CatchAllData" ma:web="04fb2a0e-7f7d-4458-a1b7-fb215855719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D32AB-1477-4EBF-9526-C6E06B102DE7}">
  <ds:schemaRefs>
    <ds:schemaRef ds:uri="http://schemas.microsoft.com/sharepoint/v3/contenttype/forms"/>
  </ds:schemaRefs>
</ds:datastoreItem>
</file>

<file path=customXml/itemProps2.xml><?xml version="1.0" encoding="utf-8"?>
<ds:datastoreItem xmlns:ds="http://schemas.openxmlformats.org/officeDocument/2006/customXml" ds:itemID="{52AAD9BC-7564-43E7-ABF8-B5ADBEE565F8}">
  <ds:schemaRefs>
    <ds:schemaRef ds:uri="http://schemas.microsoft.com/office/2006/metadata/properties"/>
    <ds:schemaRef ds:uri="http://purl.org/dc/elements/1.1/"/>
    <ds:schemaRef ds:uri="64e2d23a-e698-47dc-97bd-72c73254e0f1"/>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2741231-56ae-49c7-a523-295c42b4605f"/>
    <ds:schemaRef ds:uri="http://www.w3.org/XML/1998/namespace"/>
    <ds:schemaRef ds:uri="8a4be073-af5e-4370-8f0f-f8e7359294dd"/>
    <ds:schemaRef ds:uri="04fb2a0e-7f7d-4458-a1b7-fb215855719a"/>
  </ds:schemaRefs>
</ds:datastoreItem>
</file>

<file path=customXml/itemProps3.xml><?xml version="1.0" encoding="utf-8"?>
<ds:datastoreItem xmlns:ds="http://schemas.openxmlformats.org/officeDocument/2006/customXml" ds:itemID="{BC5989B4-091A-47CF-9375-E4B8B0E48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4be073-af5e-4370-8f0f-f8e7359294dd"/>
    <ds:schemaRef ds:uri="04fb2a0e-7f7d-4458-a1b7-fb2158557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ReadMe</vt:lpstr>
      <vt:lpstr>Table 11-2</vt:lpstr>
      <vt:lpstr>Table 11-3</vt:lpstr>
      <vt:lpstr>Table 11-4</vt:lpstr>
      <vt:lpstr>Table 11-5</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 PFAS Team</dc:creator>
  <cp:keywords/>
  <dc:description/>
  <cp:lastModifiedBy>Lesley Hay Wilson</cp:lastModifiedBy>
  <dcterms:created xsi:type="dcterms:W3CDTF">2019-03-28T17:46:17Z</dcterms:created>
  <dcterms:modified xsi:type="dcterms:W3CDTF">2024-06-18T21:26:41Z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0x0101006ADA6E2803CBBB4E901C921A51A9D13E</vt:lpwstr>
  </property>
</Properties>
</file>